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Sheet1!$A$4:$R$36</definedName>
  </definedNames>
  <calcPr calcId="144525"/>
</workbook>
</file>

<file path=xl/sharedStrings.xml><?xml version="1.0" encoding="utf-8"?>
<sst xmlns="http://schemas.openxmlformats.org/spreadsheetml/2006/main" count="56" uniqueCount="45">
  <si>
    <t>唐河县2025年1-3月四集中机构集中供养六类人员政策性补贴资金汇总表</t>
  </si>
  <si>
    <t>单位：人、月、万元</t>
  </si>
  <si>
    <t>乡镇/机构</t>
  </si>
  <si>
    <t>运营补贴</t>
  </si>
  <si>
    <t>护工工资补贴</t>
  </si>
  <si>
    <t>特困人员零花钱</t>
  </si>
  <si>
    <t>贫困户生活补贴</t>
  </si>
  <si>
    <t>乡镇统计合计</t>
  </si>
  <si>
    <t>2025年一季度县拨付资金</t>
  </si>
  <si>
    <t>人数</t>
  </si>
  <si>
    <t>总月数</t>
  </si>
  <si>
    <t>补贴金额</t>
  </si>
  <si>
    <t>失能</t>
  </si>
  <si>
    <t>半失能</t>
  </si>
  <si>
    <t>补助金额</t>
  </si>
  <si>
    <t>唐河县中心养老院</t>
  </si>
  <si>
    <t>源潭镇</t>
  </si>
  <si>
    <t>桐河乡</t>
  </si>
  <si>
    <t>桐寨铺镇</t>
  </si>
  <si>
    <t>张店镇</t>
  </si>
  <si>
    <t>郭滩镇</t>
  </si>
  <si>
    <t>苍台镇</t>
  </si>
  <si>
    <t>龙潭镇</t>
  </si>
  <si>
    <t>湖阳镇</t>
  </si>
  <si>
    <t>兴唐街道</t>
  </si>
  <si>
    <t>滨河街道</t>
  </si>
  <si>
    <t>黑龙镇</t>
  </si>
  <si>
    <t>上屯镇</t>
  </si>
  <si>
    <t>昝岗乡</t>
  </si>
  <si>
    <t>祁仪镇</t>
  </si>
  <si>
    <t>马振抚镇</t>
  </si>
  <si>
    <t>城郊乡</t>
  </si>
  <si>
    <t>古城乡</t>
  </si>
  <si>
    <t>东王集乡</t>
  </si>
  <si>
    <t>毕店镇</t>
  </si>
  <si>
    <t>大河屯镇</t>
  </si>
  <si>
    <t>少拜寺镇</t>
  </si>
  <si>
    <t>东城街道</t>
  </si>
  <si>
    <t>唐河乐康精神病医院</t>
  </si>
  <si>
    <t>临港街道</t>
  </si>
  <si>
    <t>唐河县社会福利中心</t>
  </si>
  <si>
    <t>唐河县精神卫生康复医院</t>
  </si>
  <si>
    <t>泗洲街道</t>
  </si>
  <si>
    <t>合计</t>
  </si>
  <si>
    <t>经办人（签字）：                                   分管领导（签字）：                                    局长（签字）：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</si>
</sst>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5"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仿宋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31" fontId="0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6"/>
  <sheetViews>
    <sheetView tabSelected="1" workbookViewId="0">
      <pane ySplit="6" topLeftCell="A25" activePane="bottomLeft" state="frozen"/>
      <selection/>
      <selection pane="bottomLeft" activeCell="F41" sqref="F41"/>
    </sheetView>
  </sheetViews>
  <sheetFormatPr defaultColWidth="9" defaultRowHeight="14.25"/>
  <cols>
    <col min="1" max="1" width="13.8416666666667" style="1" customWidth="1"/>
    <col min="2" max="2" width="6.5" style="1" customWidth="1"/>
    <col min="3" max="3" width="6.8" style="1" customWidth="1"/>
    <col min="4" max="4" width="7.25" style="1" customWidth="1"/>
    <col min="5" max="5" width="6.5" style="1" customWidth="1"/>
    <col min="6" max="6" width="6.8" style="1" customWidth="1"/>
    <col min="7" max="7" width="8" style="1" customWidth="1"/>
    <col min="8" max="8" width="6.5" style="1" customWidth="1"/>
    <col min="9" max="9" width="6.8" style="1" customWidth="1"/>
    <col min="10" max="10" width="7.7" style="1" customWidth="1"/>
    <col min="11" max="11" width="6.5" style="1" customWidth="1"/>
    <col min="12" max="12" width="10.1916666666667" style="1" customWidth="1"/>
    <col min="13" max="13" width="8.45833333333333" style="1" customWidth="1"/>
    <col min="14" max="14" width="6.5" style="1" customWidth="1"/>
    <col min="15" max="15" width="9.9" style="1" customWidth="1"/>
    <col min="16" max="16" width="8" style="1" customWidth="1"/>
    <col min="17" max="17" width="9.5" style="1"/>
    <col min="18" max="18" width="10.375" style="1"/>
    <col min="19" max="16384" width="9" style="1"/>
  </cols>
  <sheetData>
    <row r="1" ht="28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1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1" customHeight="1" spans="1:18">
      <c r="A3" s="4">
        <v>45744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20" customHeight="1" spans="1:18">
      <c r="A4" s="5" t="s">
        <v>2</v>
      </c>
      <c r="B4" s="5" t="s">
        <v>3</v>
      </c>
      <c r="C4" s="5"/>
      <c r="D4" s="5"/>
      <c r="E4" s="6" t="s">
        <v>4</v>
      </c>
      <c r="F4" s="6"/>
      <c r="G4" s="6"/>
      <c r="H4" s="6"/>
      <c r="I4" s="6"/>
      <c r="J4" s="6"/>
      <c r="K4" s="5" t="s">
        <v>5</v>
      </c>
      <c r="L4" s="5"/>
      <c r="M4" s="5"/>
      <c r="N4" s="5" t="s">
        <v>6</v>
      </c>
      <c r="O4" s="5"/>
      <c r="P4" s="5"/>
      <c r="Q4" s="5" t="s">
        <v>7</v>
      </c>
      <c r="R4" s="21" t="s">
        <v>8</v>
      </c>
    </row>
    <row r="5" ht="20" customHeight="1" spans="1:18">
      <c r="A5" s="5"/>
      <c r="B5" s="5" t="s">
        <v>9</v>
      </c>
      <c r="C5" s="5" t="s">
        <v>10</v>
      </c>
      <c r="D5" s="7" t="s">
        <v>11</v>
      </c>
      <c r="E5" s="6" t="s">
        <v>12</v>
      </c>
      <c r="F5" s="6"/>
      <c r="G5" s="6"/>
      <c r="H5" s="6" t="s">
        <v>13</v>
      </c>
      <c r="I5" s="6"/>
      <c r="J5" s="6"/>
      <c r="K5" s="5" t="s">
        <v>9</v>
      </c>
      <c r="L5" s="5" t="s">
        <v>10</v>
      </c>
      <c r="M5" s="5" t="s">
        <v>14</v>
      </c>
      <c r="N5" s="5" t="s">
        <v>9</v>
      </c>
      <c r="O5" s="5" t="s">
        <v>10</v>
      </c>
      <c r="P5" s="5" t="s">
        <v>14</v>
      </c>
      <c r="Q5" s="5"/>
      <c r="R5" s="21"/>
    </row>
    <row r="6" ht="20" customHeight="1" spans="1:18">
      <c r="A6" s="5"/>
      <c r="B6" s="5"/>
      <c r="C6" s="5"/>
      <c r="D6" s="7"/>
      <c r="E6" s="5" t="s">
        <v>9</v>
      </c>
      <c r="F6" s="5" t="s">
        <v>10</v>
      </c>
      <c r="G6" s="5" t="s">
        <v>14</v>
      </c>
      <c r="H6" s="5" t="s">
        <v>9</v>
      </c>
      <c r="I6" s="5" t="s">
        <v>10</v>
      </c>
      <c r="J6" s="5" t="s">
        <v>14</v>
      </c>
      <c r="K6" s="5"/>
      <c r="L6" s="5"/>
      <c r="M6" s="5"/>
      <c r="N6" s="5"/>
      <c r="O6" s="5"/>
      <c r="P6" s="5"/>
      <c r="Q6" s="5"/>
      <c r="R6" s="21"/>
    </row>
    <row r="7" ht="24" customHeight="1" spans="1:18">
      <c r="A7" s="8" t="s">
        <v>15</v>
      </c>
      <c r="B7" s="9">
        <v>134</v>
      </c>
      <c r="C7" s="9">
        <v>384</v>
      </c>
      <c r="D7" s="10">
        <v>15.36</v>
      </c>
      <c r="E7" s="9">
        <v>29</v>
      </c>
      <c r="F7" s="9">
        <v>82</v>
      </c>
      <c r="G7" s="10">
        <v>9.84</v>
      </c>
      <c r="H7" s="9">
        <v>37</v>
      </c>
      <c r="I7" s="9">
        <v>108</v>
      </c>
      <c r="J7" s="10">
        <v>6.48</v>
      </c>
      <c r="K7" s="9">
        <v>115</v>
      </c>
      <c r="L7" s="9">
        <v>328</v>
      </c>
      <c r="M7" s="10">
        <v>5.4448</v>
      </c>
      <c r="N7" s="9">
        <v>19</v>
      </c>
      <c r="O7" s="9">
        <v>56</v>
      </c>
      <c r="P7" s="10">
        <v>0.84</v>
      </c>
      <c r="Q7" s="10">
        <v>37.9648</v>
      </c>
      <c r="R7" s="22">
        <v>37.9648</v>
      </c>
    </row>
    <row r="8" ht="24" customHeight="1" spans="1:18">
      <c r="A8" s="8" t="s">
        <v>16</v>
      </c>
      <c r="B8" s="9">
        <v>104</v>
      </c>
      <c r="C8" s="9">
        <v>299</v>
      </c>
      <c r="D8" s="9">
        <v>11.96</v>
      </c>
      <c r="E8" s="9">
        <v>10</v>
      </c>
      <c r="F8" s="9">
        <v>26</v>
      </c>
      <c r="G8" s="9">
        <v>3.12</v>
      </c>
      <c r="H8" s="9">
        <v>14</v>
      </c>
      <c r="I8" s="9">
        <v>42</v>
      </c>
      <c r="J8" s="9">
        <v>2.52</v>
      </c>
      <c r="K8" s="9">
        <v>87</v>
      </c>
      <c r="L8" s="9">
        <v>248</v>
      </c>
      <c r="M8" s="9">
        <v>4.1168</v>
      </c>
      <c r="N8" s="9">
        <v>17</v>
      </c>
      <c r="O8" s="9">
        <v>51</v>
      </c>
      <c r="P8" s="9">
        <v>0.765</v>
      </c>
      <c r="Q8" s="9">
        <v>22.4818</v>
      </c>
      <c r="R8" s="22">
        <f t="shared" ref="R8:R34" si="0">D8+G8+J8+M8+P8</f>
        <v>22.4818</v>
      </c>
    </row>
    <row r="9" ht="24" customHeight="1" spans="1:18">
      <c r="A9" s="11" t="s">
        <v>17</v>
      </c>
      <c r="B9" s="12">
        <v>156</v>
      </c>
      <c r="C9" s="12">
        <v>457</v>
      </c>
      <c r="D9" s="13">
        <v>18.28</v>
      </c>
      <c r="E9" s="12">
        <v>22</v>
      </c>
      <c r="F9" s="12">
        <v>62</v>
      </c>
      <c r="G9" s="12">
        <v>7.44</v>
      </c>
      <c r="H9" s="12">
        <v>40</v>
      </c>
      <c r="I9" s="12">
        <v>115</v>
      </c>
      <c r="J9" s="12">
        <v>6.9</v>
      </c>
      <c r="K9" s="12">
        <v>136</v>
      </c>
      <c r="L9" s="12">
        <v>403</v>
      </c>
      <c r="M9" s="20">
        <v>6.6898</v>
      </c>
      <c r="N9" s="13">
        <v>20</v>
      </c>
      <c r="O9" s="13">
        <v>54</v>
      </c>
      <c r="P9" s="13">
        <v>0.81</v>
      </c>
      <c r="Q9" s="20">
        <v>40.1198</v>
      </c>
      <c r="R9" s="23">
        <f t="shared" si="0"/>
        <v>40.1198</v>
      </c>
    </row>
    <row r="10" ht="24" customHeight="1" spans="1:18">
      <c r="A10" s="11" t="s">
        <v>18</v>
      </c>
      <c r="B10" s="13">
        <v>151</v>
      </c>
      <c r="C10" s="13">
        <v>407</v>
      </c>
      <c r="D10" s="13">
        <v>16.28</v>
      </c>
      <c r="E10" s="13">
        <v>11</v>
      </c>
      <c r="F10" s="13">
        <v>30</v>
      </c>
      <c r="G10" s="13">
        <v>3.6</v>
      </c>
      <c r="H10" s="13">
        <v>34</v>
      </c>
      <c r="I10" s="13">
        <v>99</v>
      </c>
      <c r="J10" s="13">
        <v>5.94</v>
      </c>
      <c r="K10" s="13">
        <v>124</v>
      </c>
      <c r="L10" s="13">
        <v>339</v>
      </c>
      <c r="M10" s="13">
        <v>5.6274</v>
      </c>
      <c r="N10" s="13">
        <v>27</v>
      </c>
      <c r="O10" s="13">
        <v>68</v>
      </c>
      <c r="P10" s="13">
        <v>1.02</v>
      </c>
      <c r="Q10" s="13">
        <v>32.4674</v>
      </c>
      <c r="R10" s="22">
        <f t="shared" si="0"/>
        <v>32.4674</v>
      </c>
    </row>
    <row r="11" ht="24" customHeight="1" spans="1:18">
      <c r="A11" s="11" t="s">
        <v>19</v>
      </c>
      <c r="B11" s="12">
        <v>148</v>
      </c>
      <c r="C11" s="12">
        <v>427</v>
      </c>
      <c r="D11" s="13">
        <v>17.08</v>
      </c>
      <c r="E11" s="12">
        <v>11</v>
      </c>
      <c r="F11" s="12">
        <v>33</v>
      </c>
      <c r="G11" s="12">
        <v>3.96</v>
      </c>
      <c r="H11" s="12">
        <v>28</v>
      </c>
      <c r="I11" s="12">
        <v>81</v>
      </c>
      <c r="J11" s="12">
        <v>4.86</v>
      </c>
      <c r="K11" s="12">
        <v>134</v>
      </c>
      <c r="L11" s="12">
        <v>390</v>
      </c>
      <c r="M11" s="12">
        <v>6.474</v>
      </c>
      <c r="N11" s="12">
        <v>14</v>
      </c>
      <c r="O11" s="12">
        <v>37</v>
      </c>
      <c r="P11" s="12">
        <v>0.555</v>
      </c>
      <c r="Q11" s="12">
        <v>32.929</v>
      </c>
      <c r="R11" s="22">
        <f t="shared" si="0"/>
        <v>32.929</v>
      </c>
    </row>
    <row r="12" ht="24" customHeight="1" spans="1:18">
      <c r="A12" s="14" t="s">
        <v>20</v>
      </c>
      <c r="B12" s="13">
        <v>225</v>
      </c>
      <c r="C12" s="13">
        <v>629</v>
      </c>
      <c r="D12" s="13">
        <v>25.16</v>
      </c>
      <c r="E12" s="13">
        <v>13</v>
      </c>
      <c r="F12" s="13">
        <v>39</v>
      </c>
      <c r="G12" s="13">
        <v>4.68</v>
      </c>
      <c r="H12" s="13">
        <v>34</v>
      </c>
      <c r="I12" s="13">
        <v>100</v>
      </c>
      <c r="J12" s="13">
        <v>6</v>
      </c>
      <c r="K12" s="13">
        <v>189</v>
      </c>
      <c r="L12" s="13">
        <v>531</v>
      </c>
      <c r="M12" s="13">
        <v>8.8146</v>
      </c>
      <c r="N12" s="13">
        <v>36</v>
      </c>
      <c r="O12" s="13">
        <v>98</v>
      </c>
      <c r="P12" s="13">
        <v>1.47</v>
      </c>
      <c r="Q12" s="13">
        <v>46.1246</v>
      </c>
      <c r="R12" s="22">
        <f t="shared" si="0"/>
        <v>46.1246</v>
      </c>
    </row>
    <row r="13" ht="24" customHeight="1" spans="1:18">
      <c r="A13" s="14" t="s">
        <v>21</v>
      </c>
      <c r="B13" s="13">
        <v>123</v>
      </c>
      <c r="C13" s="13">
        <v>363</v>
      </c>
      <c r="D13" s="15">
        <v>14.52</v>
      </c>
      <c r="E13" s="13">
        <v>13</v>
      </c>
      <c r="F13" s="13">
        <v>35</v>
      </c>
      <c r="G13" s="13">
        <v>4.2</v>
      </c>
      <c r="H13" s="13">
        <v>27</v>
      </c>
      <c r="I13" s="13">
        <v>74</v>
      </c>
      <c r="J13" s="13">
        <v>4.44</v>
      </c>
      <c r="K13" s="13">
        <v>112</v>
      </c>
      <c r="L13" s="13">
        <v>332</v>
      </c>
      <c r="M13" s="13">
        <v>5.5112</v>
      </c>
      <c r="N13" s="13">
        <v>11</v>
      </c>
      <c r="O13" s="13">
        <v>31</v>
      </c>
      <c r="P13" s="13">
        <v>0.465</v>
      </c>
      <c r="Q13" s="13">
        <v>29.1362</v>
      </c>
      <c r="R13" s="22">
        <f t="shared" si="0"/>
        <v>29.1362</v>
      </c>
    </row>
    <row r="14" ht="24" customHeight="1" spans="1:18">
      <c r="A14" s="11" t="s">
        <v>22</v>
      </c>
      <c r="B14" s="13">
        <v>175</v>
      </c>
      <c r="C14" s="13">
        <v>498</v>
      </c>
      <c r="D14" s="13">
        <v>19.92</v>
      </c>
      <c r="E14" s="13">
        <v>8</v>
      </c>
      <c r="F14" s="13">
        <v>22</v>
      </c>
      <c r="G14" s="13">
        <v>2.64</v>
      </c>
      <c r="H14" s="13">
        <v>11</v>
      </c>
      <c r="I14" s="13">
        <v>32</v>
      </c>
      <c r="J14" s="13">
        <v>1.92</v>
      </c>
      <c r="K14" s="13">
        <v>146</v>
      </c>
      <c r="L14" s="13">
        <v>413</v>
      </c>
      <c r="M14" s="13">
        <v>6.8558</v>
      </c>
      <c r="N14" s="13">
        <v>29</v>
      </c>
      <c r="O14" s="13">
        <v>85</v>
      </c>
      <c r="P14" s="13">
        <v>1.275</v>
      </c>
      <c r="Q14" s="13">
        <v>32.6108</v>
      </c>
      <c r="R14" s="22">
        <f t="shared" si="0"/>
        <v>32.6108</v>
      </c>
    </row>
    <row r="15" ht="24" customHeight="1" spans="1:18">
      <c r="A15" s="11" t="s">
        <v>23</v>
      </c>
      <c r="B15" s="12">
        <v>162</v>
      </c>
      <c r="C15" s="12">
        <v>468</v>
      </c>
      <c r="D15" s="13">
        <v>18.72</v>
      </c>
      <c r="E15" s="12">
        <v>10</v>
      </c>
      <c r="F15" s="12">
        <v>30</v>
      </c>
      <c r="G15" s="12">
        <v>3.6</v>
      </c>
      <c r="H15" s="12">
        <v>18</v>
      </c>
      <c r="I15" s="12">
        <v>52</v>
      </c>
      <c r="J15" s="12">
        <v>3.12</v>
      </c>
      <c r="K15" s="12">
        <v>125</v>
      </c>
      <c r="L15" s="12">
        <v>359</v>
      </c>
      <c r="M15" s="12">
        <v>5.9594</v>
      </c>
      <c r="N15" s="12">
        <v>37</v>
      </c>
      <c r="O15" s="12">
        <v>109</v>
      </c>
      <c r="P15" s="12">
        <v>1.635</v>
      </c>
      <c r="Q15" s="13">
        <v>33.0344</v>
      </c>
      <c r="R15" s="22">
        <f t="shared" si="0"/>
        <v>33.0344</v>
      </c>
    </row>
    <row r="16" ht="24" customHeight="1" spans="1:18">
      <c r="A16" s="11" t="s">
        <v>24</v>
      </c>
      <c r="B16" s="12">
        <v>6</v>
      </c>
      <c r="C16" s="12">
        <v>18</v>
      </c>
      <c r="D16" s="13">
        <v>0.72</v>
      </c>
      <c r="E16" s="12">
        <v>2</v>
      </c>
      <c r="F16" s="12">
        <v>6</v>
      </c>
      <c r="G16" s="12">
        <v>0.72</v>
      </c>
      <c r="H16" s="12">
        <v>1</v>
      </c>
      <c r="I16" s="12">
        <v>3</v>
      </c>
      <c r="J16" s="12">
        <v>0.18</v>
      </c>
      <c r="K16" s="12">
        <v>6</v>
      </c>
      <c r="L16" s="12">
        <v>18</v>
      </c>
      <c r="M16" s="12">
        <v>0.2988</v>
      </c>
      <c r="N16" s="12">
        <v>0</v>
      </c>
      <c r="O16" s="12">
        <v>0</v>
      </c>
      <c r="P16" s="12">
        <v>0</v>
      </c>
      <c r="Q16" s="12">
        <v>1.9188</v>
      </c>
      <c r="R16" s="22">
        <f t="shared" si="0"/>
        <v>1.9188</v>
      </c>
    </row>
    <row r="17" ht="24" customHeight="1" spans="1:18">
      <c r="A17" s="11" t="s">
        <v>25</v>
      </c>
      <c r="B17" s="13">
        <v>16</v>
      </c>
      <c r="C17" s="13">
        <v>48</v>
      </c>
      <c r="D17" s="15">
        <v>1.92</v>
      </c>
      <c r="E17" s="13">
        <v>0</v>
      </c>
      <c r="F17" s="13">
        <v>0</v>
      </c>
      <c r="G17" s="13">
        <v>0</v>
      </c>
      <c r="H17" s="13">
        <v>3</v>
      </c>
      <c r="I17" s="13">
        <v>9</v>
      </c>
      <c r="J17" s="13">
        <v>0.54</v>
      </c>
      <c r="K17" s="13">
        <v>14</v>
      </c>
      <c r="L17" s="13">
        <v>42</v>
      </c>
      <c r="M17" s="13">
        <v>0.6972</v>
      </c>
      <c r="N17" s="13">
        <v>2</v>
      </c>
      <c r="O17" s="13">
        <v>6</v>
      </c>
      <c r="P17" s="13">
        <v>0.09</v>
      </c>
      <c r="Q17" s="13">
        <v>3.2472</v>
      </c>
      <c r="R17" s="22">
        <f t="shared" si="0"/>
        <v>3.2472</v>
      </c>
    </row>
    <row r="18" ht="24" customHeight="1" spans="1:18">
      <c r="A18" s="11" t="s">
        <v>26</v>
      </c>
      <c r="B18" s="12">
        <v>147</v>
      </c>
      <c r="C18" s="12">
        <v>419</v>
      </c>
      <c r="D18" s="13">
        <v>16.76</v>
      </c>
      <c r="E18" s="12">
        <v>9</v>
      </c>
      <c r="F18" s="12">
        <v>27</v>
      </c>
      <c r="G18" s="12">
        <v>3.24</v>
      </c>
      <c r="H18" s="12">
        <v>19</v>
      </c>
      <c r="I18" s="12">
        <v>56</v>
      </c>
      <c r="J18" s="12">
        <v>3.36</v>
      </c>
      <c r="K18" s="12">
        <v>125</v>
      </c>
      <c r="L18" s="12">
        <v>357</v>
      </c>
      <c r="M18" s="12">
        <v>5.9262</v>
      </c>
      <c r="N18" s="12">
        <v>22</v>
      </c>
      <c r="O18" s="12">
        <v>62</v>
      </c>
      <c r="P18" s="12">
        <v>0.93</v>
      </c>
      <c r="Q18" s="12">
        <v>30.2162</v>
      </c>
      <c r="R18" s="22">
        <f t="shared" si="0"/>
        <v>30.2162</v>
      </c>
    </row>
    <row r="19" ht="24" customHeight="1" spans="1:18">
      <c r="A19" s="11" t="s">
        <v>27</v>
      </c>
      <c r="B19" s="13">
        <v>278</v>
      </c>
      <c r="C19" s="13">
        <v>809.5</v>
      </c>
      <c r="D19" s="13">
        <v>32.38</v>
      </c>
      <c r="E19" s="13">
        <v>30</v>
      </c>
      <c r="F19" s="13">
        <v>83.5</v>
      </c>
      <c r="G19" s="13">
        <v>10.02</v>
      </c>
      <c r="H19" s="13">
        <v>84</v>
      </c>
      <c r="I19" s="13">
        <v>246</v>
      </c>
      <c r="J19" s="13">
        <v>14.76</v>
      </c>
      <c r="K19" s="13">
        <v>244</v>
      </c>
      <c r="L19" s="13">
        <v>711</v>
      </c>
      <c r="M19" s="13">
        <v>11.8026</v>
      </c>
      <c r="N19" s="13">
        <v>34</v>
      </c>
      <c r="O19" s="13">
        <v>98.5</v>
      </c>
      <c r="P19" s="13">
        <v>1.4775</v>
      </c>
      <c r="Q19" s="13">
        <v>70.4401</v>
      </c>
      <c r="R19" s="22">
        <f t="shared" si="0"/>
        <v>70.4401</v>
      </c>
    </row>
    <row r="20" ht="24" customHeight="1" spans="1:18">
      <c r="A20" s="11" t="s">
        <v>28</v>
      </c>
      <c r="B20" s="12">
        <v>243</v>
      </c>
      <c r="C20" s="12">
        <v>707</v>
      </c>
      <c r="D20" s="15">
        <v>28.28</v>
      </c>
      <c r="E20" s="12">
        <v>6</v>
      </c>
      <c r="F20" s="12">
        <v>16</v>
      </c>
      <c r="G20" s="12">
        <v>1.92</v>
      </c>
      <c r="H20" s="12">
        <v>47</v>
      </c>
      <c r="I20" s="12">
        <v>141</v>
      </c>
      <c r="J20" s="12">
        <v>8.46</v>
      </c>
      <c r="K20" s="12">
        <v>215</v>
      </c>
      <c r="L20" s="12">
        <v>624</v>
      </c>
      <c r="M20" s="12">
        <v>10.3584</v>
      </c>
      <c r="N20" s="12">
        <v>28</v>
      </c>
      <c r="O20" s="12">
        <v>83</v>
      </c>
      <c r="P20" s="12">
        <v>1.245</v>
      </c>
      <c r="Q20" s="12">
        <v>50.2634</v>
      </c>
      <c r="R20" s="22">
        <f t="shared" si="0"/>
        <v>50.2634</v>
      </c>
    </row>
    <row r="21" ht="24" customHeight="1" spans="1:18">
      <c r="A21" s="11" t="s">
        <v>29</v>
      </c>
      <c r="B21" s="13">
        <v>394</v>
      </c>
      <c r="C21" s="13">
        <v>1155</v>
      </c>
      <c r="D21" s="13">
        <v>46.2</v>
      </c>
      <c r="E21" s="13">
        <v>62</v>
      </c>
      <c r="F21" s="13">
        <v>181</v>
      </c>
      <c r="G21" s="13">
        <v>21.72</v>
      </c>
      <c r="H21" s="13">
        <v>123</v>
      </c>
      <c r="I21" s="13">
        <v>362</v>
      </c>
      <c r="J21" s="13">
        <v>21.72</v>
      </c>
      <c r="K21" s="13">
        <v>336</v>
      </c>
      <c r="L21" s="13">
        <v>989</v>
      </c>
      <c r="M21" s="13">
        <v>16.4174</v>
      </c>
      <c r="N21" s="13">
        <v>58</v>
      </c>
      <c r="O21" s="13">
        <v>166</v>
      </c>
      <c r="P21" s="13">
        <v>2.49</v>
      </c>
      <c r="Q21" s="13">
        <v>108.5474</v>
      </c>
      <c r="R21" s="22">
        <f t="shared" si="0"/>
        <v>108.5474</v>
      </c>
    </row>
    <row r="22" ht="24" customHeight="1" spans="1:18">
      <c r="A22" s="11" t="s">
        <v>30</v>
      </c>
      <c r="B22" s="13">
        <v>192</v>
      </c>
      <c r="C22" s="13">
        <v>569</v>
      </c>
      <c r="D22" s="13">
        <v>22.76</v>
      </c>
      <c r="E22" s="13">
        <v>23</v>
      </c>
      <c r="F22" s="13">
        <v>65</v>
      </c>
      <c r="G22" s="13">
        <v>7.8</v>
      </c>
      <c r="H22" s="13">
        <v>46</v>
      </c>
      <c r="I22" s="13">
        <v>131</v>
      </c>
      <c r="J22" s="13">
        <v>7.86</v>
      </c>
      <c r="K22" s="13">
        <v>165</v>
      </c>
      <c r="L22" s="13">
        <v>489</v>
      </c>
      <c r="M22" s="13">
        <v>8.1174</v>
      </c>
      <c r="N22" s="13">
        <v>26</v>
      </c>
      <c r="O22" s="13">
        <v>77</v>
      </c>
      <c r="P22" s="13">
        <v>1.155</v>
      </c>
      <c r="Q22" s="13">
        <v>47.6924</v>
      </c>
      <c r="R22" s="22">
        <f t="shared" si="0"/>
        <v>47.6924</v>
      </c>
    </row>
    <row r="23" ht="24" customHeight="1" spans="1:18">
      <c r="A23" s="11" t="s">
        <v>31</v>
      </c>
      <c r="B23" s="12">
        <v>208</v>
      </c>
      <c r="C23" s="12">
        <v>578</v>
      </c>
      <c r="D23" s="13">
        <v>23.12</v>
      </c>
      <c r="E23" s="12">
        <v>29</v>
      </c>
      <c r="F23" s="12">
        <v>83</v>
      </c>
      <c r="G23" s="12">
        <v>9.96</v>
      </c>
      <c r="H23" s="12">
        <v>52</v>
      </c>
      <c r="I23" s="12">
        <v>144</v>
      </c>
      <c r="J23" s="12">
        <v>8.64</v>
      </c>
      <c r="K23" s="12">
        <v>189</v>
      </c>
      <c r="L23" s="12">
        <v>530</v>
      </c>
      <c r="M23" s="12">
        <v>8.798</v>
      </c>
      <c r="N23" s="12">
        <v>19</v>
      </c>
      <c r="O23" s="12">
        <v>48</v>
      </c>
      <c r="P23" s="12">
        <v>0.72</v>
      </c>
      <c r="Q23" s="12">
        <v>51.238</v>
      </c>
      <c r="R23" s="23">
        <f t="shared" si="0"/>
        <v>51.238</v>
      </c>
    </row>
    <row r="24" ht="24" customHeight="1" spans="1:18">
      <c r="A24" s="11" t="s">
        <v>32</v>
      </c>
      <c r="B24" s="12">
        <v>236</v>
      </c>
      <c r="C24" s="12">
        <v>698</v>
      </c>
      <c r="D24" s="13">
        <v>27.92</v>
      </c>
      <c r="E24" s="12">
        <v>10</v>
      </c>
      <c r="F24" s="12">
        <v>30</v>
      </c>
      <c r="G24" s="12">
        <v>3.6</v>
      </c>
      <c r="H24" s="12">
        <v>33</v>
      </c>
      <c r="I24" s="12">
        <v>97</v>
      </c>
      <c r="J24" s="12">
        <v>5.82</v>
      </c>
      <c r="K24" s="12">
        <v>195</v>
      </c>
      <c r="L24" s="12">
        <v>576</v>
      </c>
      <c r="M24" s="12">
        <v>9.5616</v>
      </c>
      <c r="N24" s="12">
        <v>41</v>
      </c>
      <c r="O24" s="12">
        <v>122</v>
      </c>
      <c r="P24" s="12">
        <v>1.83</v>
      </c>
      <c r="Q24" s="12">
        <v>48.7316</v>
      </c>
      <c r="R24" s="22">
        <f t="shared" si="0"/>
        <v>48.7316</v>
      </c>
    </row>
    <row r="25" ht="24" customHeight="1" spans="1:18">
      <c r="A25" s="11" t="s">
        <v>33</v>
      </c>
      <c r="B25" s="13">
        <v>176</v>
      </c>
      <c r="C25" s="13">
        <v>521</v>
      </c>
      <c r="D25" s="16">
        <v>20.84</v>
      </c>
      <c r="E25" s="13">
        <v>4</v>
      </c>
      <c r="F25" s="13">
        <v>12</v>
      </c>
      <c r="G25" s="16">
        <v>1.44</v>
      </c>
      <c r="H25" s="13">
        <v>31</v>
      </c>
      <c r="I25" s="13">
        <v>90</v>
      </c>
      <c r="J25" s="16">
        <v>5.4</v>
      </c>
      <c r="K25" s="13">
        <v>131</v>
      </c>
      <c r="L25" s="13">
        <v>387</v>
      </c>
      <c r="M25" s="16">
        <v>6.4242</v>
      </c>
      <c r="N25" s="13">
        <v>44</v>
      </c>
      <c r="O25" s="13">
        <v>131</v>
      </c>
      <c r="P25" s="16">
        <v>1.965</v>
      </c>
      <c r="Q25" s="13">
        <v>36.0692</v>
      </c>
      <c r="R25" s="22">
        <f t="shared" si="0"/>
        <v>36.0692</v>
      </c>
    </row>
    <row r="26" ht="24" customHeight="1" spans="1:18">
      <c r="A26" s="11" t="s">
        <v>34</v>
      </c>
      <c r="B26" s="13">
        <v>260</v>
      </c>
      <c r="C26" s="13">
        <v>723</v>
      </c>
      <c r="D26" s="13">
        <v>28.92</v>
      </c>
      <c r="E26" s="13">
        <v>11</v>
      </c>
      <c r="F26" s="13">
        <v>33</v>
      </c>
      <c r="G26" s="13">
        <v>3.96</v>
      </c>
      <c r="H26" s="13">
        <v>42</v>
      </c>
      <c r="I26" s="13">
        <v>113</v>
      </c>
      <c r="J26" s="13">
        <v>6.78</v>
      </c>
      <c r="K26" s="13">
        <v>220</v>
      </c>
      <c r="L26" s="13">
        <v>607</v>
      </c>
      <c r="M26" s="13">
        <v>10.0762</v>
      </c>
      <c r="N26" s="13">
        <v>40</v>
      </c>
      <c r="O26" s="13">
        <v>116</v>
      </c>
      <c r="P26" s="13">
        <v>1.74</v>
      </c>
      <c r="Q26" s="13">
        <v>51.4762</v>
      </c>
      <c r="R26" s="22">
        <f t="shared" si="0"/>
        <v>51.4762</v>
      </c>
    </row>
    <row r="27" ht="24" customHeight="1" spans="1:18">
      <c r="A27" s="11" t="s">
        <v>35</v>
      </c>
      <c r="B27" s="12">
        <v>158</v>
      </c>
      <c r="C27" s="12">
        <v>459</v>
      </c>
      <c r="D27" s="12">
        <v>18.36</v>
      </c>
      <c r="E27" s="12">
        <v>7</v>
      </c>
      <c r="F27" s="12">
        <v>20</v>
      </c>
      <c r="G27" s="12">
        <v>2.4</v>
      </c>
      <c r="H27" s="12">
        <v>33</v>
      </c>
      <c r="I27" s="12">
        <v>96</v>
      </c>
      <c r="J27" s="12">
        <v>5.76</v>
      </c>
      <c r="K27" s="12">
        <v>148</v>
      </c>
      <c r="L27" s="12">
        <v>430</v>
      </c>
      <c r="M27" s="12">
        <v>7.138</v>
      </c>
      <c r="N27" s="12">
        <v>10</v>
      </c>
      <c r="O27" s="12">
        <v>29</v>
      </c>
      <c r="P27" s="12">
        <v>0.435</v>
      </c>
      <c r="Q27" s="12">
        <v>34.093</v>
      </c>
      <c r="R27" s="22">
        <f t="shared" si="0"/>
        <v>34.093</v>
      </c>
    </row>
    <row r="28" ht="24" customHeight="1" spans="1:18">
      <c r="A28" s="11" t="s">
        <v>36</v>
      </c>
      <c r="B28" s="13">
        <v>75</v>
      </c>
      <c r="C28" s="13">
        <v>214</v>
      </c>
      <c r="D28" s="13">
        <v>8.56</v>
      </c>
      <c r="E28" s="13">
        <v>3</v>
      </c>
      <c r="F28" s="13">
        <v>9</v>
      </c>
      <c r="G28" s="15">
        <v>1.08</v>
      </c>
      <c r="H28" s="13">
        <v>17</v>
      </c>
      <c r="I28" s="13">
        <v>48</v>
      </c>
      <c r="J28" s="13">
        <v>2.88</v>
      </c>
      <c r="K28" s="13">
        <v>64</v>
      </c>
      <c r="L28" s="13">
        <v>179</v>
      </c>
      <c r="M28" s="20">
        <v>2.9714</v>
      </c>
      <c r="N28" s="13">
        <v>12</v>
      </c>
      <c r="O28" s="13">
        <v>35</v>
      </c>
      <c r="P28" s="13">
        <v>0.525</v>
      </c>
      <c r="Q28" s="13">
        <v>16.0164</v>
      </c>
      <c r="R28" s="22">
        <f t="shared" si="0"/>
        <v>16.0164</v>
      </c>
    </row>
    <row r="29" ht="24" customHeight="1" spans="1:18">
      <c r="A29" s="11" t="s">
        <v>37</v>
      </c>
      <c r="B29" s="13">
        <v>82</v>
      </c>
      <c r="C29" s="13">
        <v>234</v>
      </c>
      <c r="D29" s="13">
        <v>9.36</v>
      </c>
      <c r="E29" s="13">
        <v>9</v>
      </c>
      <c r="F29" s="13">
        <v>23</v>
      </c>
      <c r="G29" s="13">
        <v>2.76</v>
      </c>
      <c r="H29" s="13">
        <v>14</v>
      </c>
      <c r="I29" s="13">
        <v>40</v>
      </c>
      <c r="J29" s="13">
        <v>2.4</v>
      </c>
      <c r="K29" s="13">
        <v>77</v>
      </c>
      <c r="L29" s="13">
        <v>221</v>
      </c>
      <c r="M29" s="13">
        <v>3.6686</v>
      </c>
      <c r="N29" s="13">
        <v>5</v>
      </c>
      <c r="O29" s="13">
        <v>13</v>
      </c>
      <c r="P29" s="13">
        <v>0.195</v>
      </c>
      <c r="Q29" s="13">
        <v>18.3836</v>
      </c>
      <c r="R29" s="22">
        <f t="shared" si="0"/>
        <v>18.3836</v>
      </c>
    </row>
    <row r="30" ht="24" customHeight="1" spans="1:18">
      <c r="A30" s="11" t="s">
        <v>38</v>
      </c>
      <c r="B30" s="13">
        <v>67</v>
      </c>
      <c r="C30" s="13">
        <v>189</v>
      </c>
      <c r="D30" s="15">
        <v>7.56</v>
      </c>
      <c r="E30" s="13">
        <v>1</v>
      </c>
      <c r="F30" s="13">
        <v>3</v>
      </c>
      <c r="G30" s="13">
        <v>0.36</v>
      </c>
      <c r="H30" s="13">
        <v>22</v>
      </c>
      <c r="I30" s="13">
        <v>66</v>
      </c>
      <c r="J30" s="13">
        <v>3.96</v>
      </c>
      <c r="K30" s="13">
        <v>50</v>
      </c>
      <c r="L30" s="13">
        <v>145.5</v>
      </c>
      <c r="M30" s="13">
        <v>2.4153</v>
      </c>
      <c r="N30" s="13">
        <v>17</v>
      </c>
      <c r="O30" s="13">
        <v>43.5</v>
      </c>
      <c r="P30" s="13">
        <v>0.6525</v>
      </c>
      <c r="Q30" s="13">
        <v>14.9478</v>
      </c>
      <c r="R30" s="22">
        <f t="shared" si="0"/>
        <v>14.9478</v>
      </c>
    </row>
    <row r="31" ht="24" customHeight="1" spans="1:18">
      <c r="A31" s="11" t="s">
        <v>39</v>
      </c>
      <c r="B31" s="12">
        <v>27</v>
      </c>
      <c r="C31" s="12">
        <v>81</v>
      </c>
      <c r="D31" s="13">
        <v>3.24</v>
      </c>
      <c r="E31" s="12"/>
      <c r="F31" s="12"/>
      <c r="G31" s="12"/>
      <c r="H31" s="12">
        <v>4</v>
      </c>
      <c r="I31" s="12">
        <v>12</v>
      </c>
      <c r="J31" s="12">
        <v>0.72</v>
      </c>
      <c r="K31" s="12">
        <v>21</v>
      </c>
      <c r="L31" s="12">
        <v>63</v>
      </c>
      <c r="M31" s="12">
        <v>1.0458</v>
      </c>
      <c r="N31" s="12">
        <v>6</v>
      </c>
      <c r="O31" s="12">
        <v>18</v>
      </c>
      <c r="P31" s="12">
        <v>0.27</v>
      </c>
      <c r="Q31" s="12">
        <v>5.2758</v>
      </c>
      <c r="R31" s="22">
        <f t="shared" si="0"/>
        <v>5.2758</v>
      </c>
    </row>
    <row r="32" ht="24" customHeight="1" spans="1:18">
      <c r="A32" s="11" t="s">
        <v>40</v>
      </c>
      <c r="B32" s="13">
        <v>19</v>
      </c>
      <c r="C32" s="13">
        <v>57</v>
      </c>
      <c r="D32" s="13">
        <v>2.28</v>
      </c>
      <c r="E32" s="13">
        <v>0</v>
      </c>
      <c r="F32" s="13">
        <v>0</v>
      </c>
      <c r="G32" s="13">
        <v>0</v>
      </c>
      <c r="H32" s="13">
        <v>15</v>
      </c>
      <c r="I32" s="13">
        <v>45</v>
      </c>
      <c r="J32" s="13">
        <v>2.7</v>
      </c>
      <c r="K32" s="13">
        <v>19</v>
      </c>
      <c r="L32" s="13">
        <v>57</v>
      </c>
      <c r="M32" s="13">
        <v>0.9462</v>
      </c>
      <c r="N32" s="13">
        <v>0</v>
      </c>
      <c r="O32" s="13">
        <v>0</v>
      </c>
      <c r="P32" s="13">
        <v>0</v>
      </c>
      <c r="Q32" s="13">
        <v>5.9262</v>
      </c>
      <c r="R32" s="22">
        <f t="shared" si="0"/>
        <v>5.9262</v>
      </c>
    </row>
    <row r="33" ht="24" customHeight="1" spans="1:18">
      <c r="A33" s="11" t="s">
        <v>41</v>
      </c>
      <c r="B33" s="13">
        <v>121</v>
      </c>
      <c r="C33" s="13">
        <v>331</v>
      </c>
      <c r="D33" s="15">
        <v>13.24</v>
      </c>
      <c r="E33" s="13">
        <v>1</v>
      </c>
      <c r="F33" s="13">
        <v>3</v>
      </c>
      <c r="G33" s="13">
        <v>0.36</v>
      </c>
      <c r="H33" s="13">
        <v>65</v>
      </c>
      <c r="I33" s="13">
        <v>186</v>
      </c>
      <c r="J33" s="13">
        <v>11.16</v>
      </c>
      <c r="K33" s="13">
        <v>87</v>
      </c>
      <c r="L33" s="13">
        <v>243</v>
      </c>
      <c r="M33" s="13">
        <v>4.0338</v>
      </c>
      <c r="N33" s="13">
        <v>34</v>
      </c>
      <c r="O33" s="13">
        <v>88</v>
      </c>
      <c r="P33" s="13">
        <v>1.32</v>
      </c>
      <c r="Q33" s="13">
        <v>30.1138</v>
      </c>
      <c r="R33" s="22">
        <f t="shared" si="0"/>
        <v>30.1138</v>
      </c>
    </row>
    <row r="34" ht="24" customHeight="1" spans="1:18">
      <c r="A34" s="11" t="s">
        <v>42</v>
      </c>
      <c r="B34" s="17">
        <v>4</v>
      </c>
      <c r="C34" s="17">
        <v>12</v>
      </c>
      <c r="D34" s="17">
        <v>0.48</v>
      </c>
      <c r="E34" s="17">
        <v>3</v>
      </c>
      <c r="F34" s="17">
        <v>9</v>
      </c>
      <c r="G34" s="17">
        <v>1.08</v>
      </c>
      <c r="H34" s="17"/>
      <c r="I34" s="17"/>
      <c r="J34" s="17"/>
      <c r="K34" s="17">
        <v>4</v>
      </c>
      <c r="L34" s="17">
        <v>12</v>
      </c>
      <c r="M34" s="17">
        <v>0.1992</v>
      </c>
      <c r="N34" s="17"/>
      <c r="O34" s="13"/>
      <c r="P34" s="13"/>
      <c r="Q34" s="13">
        <v>1.7592</v>
      </c>
      <c r="R34" s="22">
        <f t="shared" si="0"/>
        <v>1.7592</v>
      </c>
    </row>
    <row r="35" ht="24" customHeight="1" spans="1:18">
      <c r="A35" s="18" t="s">
        <v>43</v>
      </c>
      <c r="B35" s="12">
        <f>SUM(B7:B34)</f>
        <v>4087</v>
      </c>
      <c r="C35" s="12">
        <f t="shared" ref="C35:R35" si="1">SUM(C7:C34)</f>
        <v>11754.5</v>
      </c>
      <c r="D35" s="12">
        <f t="shared" si="1"/>
        <v>470.18</v>
      </c>
      <c r="E35" s="12">
        <f t="shared" si="1"/>
        <v>337</v>
      </c>
      <c r="F35" s="12">
        <f t="shared" si="1"/>
        <v>962.5</v>
      </c>
      <c r="G35" s="12">
        <f t="shared" si="1"/>
        <v>115.5</v>
      </c>
      <c r="H35" s="12">
        <f t="shared" si="1"/>
        <v>894</v>
      </c>
      <c r="I35" s="12">
        <f t="shared" si="1"/>
        <v>2588</v>
      </c>
      <c r="J35" s="12">
        <f t="shared" si="1"/>
        <v>155.28</v>
      </c>
      <c r="K35" s="12">
        <f t="shared" si="1"/>
        <v>3478</v>
      </c>
      <c r="L35" s="12">
        <f t="shared" si="1"/>
        <v>10023.5</v>
      </c>
      <c r="M35" s="12">
        <f t="shared" si="1"/>
        <v>166.3901</v>
      </c>
      <c r="N35" s="12">
        <f t="shared" si="1"/>
        <v>608</v>
      </c>
      <c r="O35" s="12">
        <f t="shared" si="1"/>
        <v>1725</v>
      </c>
      <c r="P35" s="12">
        <f t="shared" si="1"/>
        <v>25.875</v>
      </c>
      <c r="Q35" s="12">
        <f t="shared" si="1"/>
        <v>933.2251</v>
      </c>
      <c r="R35" s="24">
        <f t="shared" si="1"/>
        <v>933.2251</v>
      </c>
    </row>
    <row r="36" ht="36" customHeight="1" spans="1:18">
      <c r="A36" s="19" t="s">
        <v>44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</sheetData>
  <mergeCells count="22">
    <mergeCell ref="A1:R1"/>
    <mergeCell ref="A2:R2"/>
    <mergeCell ref="A3:R3"/>
    <mergeCell ref="B4:D4"/>
    <mergeCell ref="E4:J4"/>
    <mergeCell ref="K4:M4"/>
    <mergeCell ref="N4:P4"/>
    <mergeCell ref="E5:G5"/>
    <mergeCell ref="H5:J5"/>
    <mergeCell ref="A36:R36"/>
    <mergeCell ref="A4:A6"/>
    <mergeCell ref="B5:B6"/>
    <mergeCell ref="C5:C6"/>
    <mergeCell ref="D5:D6"/>
    <mergeCell ref="K5:K6"/>
    <mergeCell ref="L5:L6"/>
    <mergeCell ref="M5:M6"/>
    <mergeCell ref="N5:N6"/>
    <mergeCell ref="O5:O6"/>
    <mergeCell ref="P5:P6"/>
    <mergeCell ref="Q4:Q6"/>
    <mergeCell ref="R4:R6"/>
  </mergeCells>
  <pageMargins left="0.75" right="0.75" top="1" bottom="1" header="0.511805555555556" footer="0.511805555555556"/>
  <pageSetup paperSize="9" scale="8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7" sqref="T7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7" sqref="T7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2026-01-04T02:32:10Z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2052-11.8.2.12187</vt:lpwstr>
  </property>
  <property fmtid="{D5CDD505-2E9C-101B-9397-08002B2CF9AE}" pid="3" name="ICV">
    <vt:lpwstr>54CE3BCFC70D4568A1EA7CC3676BF0BD</vt:lpwstr>
  </property>
  <property fmtid="{D5CDD505-2E9C-101B-9397-08002B2CF9AE}" pid="4" name="KSOReadingLayout">
    <vt:bool>true</vt:bool>
  </property>
</Properties>
</file>