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收储" sheetId="1" r:id="rId1"/>
    <sheet name="青贮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<sst xmlns="http://schemas.openxmlformats.org/spreadsheetml/2006/main" count="156">
  <si>
    <t>附件3.</t>
  </si>
  <si>
    <t>唐河县2022年秸秆综合利用项目（饲料化收储）企业补助资金汇总表</t>
  </si>
  <si>
    <t>乡别</t>
  </si>
  <si>
    <t>序号</t>
  </si>
  <si>
    <t>企业名称</t>
  </si>
  <si>
    <t>联系人</t>
  </si>
  <si>
    <t>开户行名称</t>
  </si>
  <si>
    <t>总重量（吨）</t>
  </si>
  <si>
    <t>补贴单价（元/吨）</t>
  </si>
  <si>
    <t>补贴总额（元）</t>
  </si>
  <si>
    <t>毕店</t>
  </si>
  <si>
    <t>唐河县恒润达秸秆回收有限公司</t>
  </si>
  <si>
    <t>李闯</t>
  </si>
  <si>
    <t>工商银行股份有限公司唐河县滨河支行</t>
  </si>
  <si>
    <t>唐河县林双农作物种植专业合作社</t>
  </si>
  <si>
    <t>刘林双</t>
  </si>
  <si>
    <t>唐河县大河屯农村信用合作社</t>
  </si>
  <si>
    <t>少拜寺</t>
  </si>
  <si>
    <t>南阳市恒诺新能源有限公司</t>
  </si>
  <si>
    <t>王端磊</t>
  </si>
  <si>
    <t>农业银行股份有限公司唐河县大河屯分理处</t>
  </si>
  <si>
    <t>唐河县林本农业种植专业合作社</t>
  </si>
  <si>
    <t>谷德方</t>
  </si>
  <si>
    <t>中国建设银行唐河县支行</t>
  </si>
  <si>
    <t>严军杰</t>
  </si>
  <si>
    <t>古城</t>
  </si>
  <si>
    <t>桐寨铺</t>
  </si>
  <si>
    <t>唐河县同庆农业专业合作社</t>
  </si>
  <si>
    <t>张会纳</t>
  </si>
  <si>
    <t>唐河县农村信用合作联社桐寨铺信用社</t>
  </si>
  <si>
    <t>唐河县玉江农作物种植专业合作社</t>
  </si>
  <si>
    <t>邱玉江</t>
  </si>
  <si>
    <t>中国农业银行股份有限公司桐寨铺分理处</t>
  </si>
  <si>
    <t>张店</t>
  </si>
  <si>
    <t>唐河县顺昌农业农机专业合作社</t>
  </si>
  <si>
    <t>程久荣</t>
  </si>
  <si>
    <t>唐河县农村信用合作联社张店信用社</t>
  </si>
  <si>
    <t>唐河县二门农业种植专业合作社</t>
  </si>
  <si>
    <t>王书军</t>
  </si>
  <si>
    <t>中原银行股份有限公司唐河支行</t>
  </si>
  <si>
    <t>唐河县张闪农业专业合作社</t>
  </si>
  <si>
    <t>张闪</t>
  </si>
  <si>
    <t>中国工商银行股份有限公司河南油田支行</t>
  </si>
  <si>
    <t>唐河县荣诚农业科技有限公司</t>
  </si>
  <si>
    <t>韩明杨</t>
  </si>
  <si>
    <t>唐河县朝强农业种植专业合作社</t>
  </si>
  <si>
    <t>陈子一</t>
  </si>
  <si>
    <t>中国工商银行股份有限公司唐河县滨河支行</t>
  </si>
  <si>
    <t>唐河县运强农机专业合作社</t>
  </si>
  <si>
    <t>刘运强</t>
  </si>
  <si>
    <t>唐河县张店农村信用合作社</t>
  </si>
  <si>
    <t>唐河县帅红农业专业合作社</t>
  </si>
  <si>
    <t>潘红帅</t>
  </si>
  <si>
    <t>中国工商银行河南油田支行</t>
  </si>
  <si>
    <t>郭滩</t>
  </si>
  <si>
    <t>南阳中民农业专业合作社</t>
  </si>
  <si>
    <t>曲立松</t>
  </si>
  <si>
    <t>唐河县农村信用合作联社新华路储蓄所</t>
  </si>
  <si>
    <t>唐河县丰举农业种植专业合作社</t>
  </si>
  <si>
    <t>吴康</t>
  </si>
  <si>
    <t>建设银行股份有限公司唐河县北京大道支行</t>
  </si>
  <si>
    <t>谷丰举</t>
  </si>
  <si>
    <t>唐河县振坤农业专业合作社</t>
  </si>
  <si>
    <t>姜振坤</t>
  </si>
  <si>
    <t>唐河县农村信用合作联社郭滩信用社</t>
  </si>
  <si>
    <t>上屯</t>
  </si>
  <si>
    <t>唐河县良华农业种植专业合作社</t>
  </si>
  <si>
    <t>曲良华</t>
  </si>
  <si>
    <t>农业银行股份有限公司唐河县黑龙镇分理处</t>
  </si>
  <si>
    <t>唐河县灏权农业专业合作社</t>
  </si>
  <si>
    <t>韩国良</t>
  </si>
  <si>
    <t>龙潭</t>
  </si>
  <si>
    <r>
      <rPr>
        <sz val="10"/>
        <color indexed="10"/>
        <rFont val="宋体"/>
        <charset val="134"/>
      </rPr>
      <t>南阳</t>
    </r>
    <r>
      <rPr>
        <sz val="10"/>
        <color indexed="8"/>
        <rFont val="宋体"/>
        <charset val="134"/>
      </rPr>
      <t>珩宸农业有限公司</t>
    </r>
  </si>
  <si>
    <t>陈延亭</t>
  </si>
  <si>
    <t>中国工商银行唐河县支行</t>
  </si>
  <si>
    <t>湖阳</t>
  </si>
  <si>
    <t>唐河县格林牧业有限公司</t>
  </si>
  <si>
    <t>王俊</t>
  </si>
  <si>
    <t>昝岗</t>
  </si>
  <si>
    <t>唐河县杨青春家庭农场</t>
  </si>
  <si>
    <t>杨青春</t>
  </si>
  <si>
    <t>唐河县农村信用合作联社昝岗信用社</t>
  </si>
  <si>
    <t>城郊</t>
  </si>
  <si>
    <t>唐河县阔运秸秆回收有限公司</t>
  </si>
  <si>
    <t>许书峰</t>
  </si>
  <si>
    <t>中国农业银行股份有限公司唐河县城郊支行</t>
  </si>
  <si>
    <t>唐河县李照迎板材加工场</t>
  </si>
  <si>
    <t>李照迎</t>
  </si>
  <si>
    <t>唐河县农村信用合作联社城郊信用社</t>
  </si>
  <si>
    <t>唐河县源潭镇李群柱家庭农场</t>
  </si>
  <si>
    <t>李群柱</t>
  </si>
  <si>
    <t>唐河县农村信用合作联社源潭信用社</t>
  </si>
  <si>
    <t>唐河县立新农作物种植专业合作社</t>
  </si>
  <si>
    <t>杨闯</t>
  </si>
  <si>
    <t>唐河县城郊农村信用合作社</t>
  </si>
  <si>
    <t>马振扶</t>
  </si>
  <si>
    <t>苍台</t>
  </si>
  <si>
    <t>唐河县苍台镇康庄村股份经济合作社</t>
  </si>
  <si>
    <t>涂克理</t>
  </si>
  <si>
    <t>中国农业银行股份有限公司唐河县新春支行</t>
  </si>
  <si>
    <t>桐河</t>
  </si>
  <si>
    <t>南阳祥宏农业农机专业合作社</t>
  </si>
  <si>
    <t>焦强</t>
  </si>
  <si>
    <t>临港</t>
  </si>
  <si>
    <t>唐河县牛海港农业种植专业合作社</t>
  </si>
  <si>
    <t>马大焕</t>
  </si>
  <si>
    <t>源潭</t>
  </si>
  <si>
    <t>唐河县家西农机专业合作社</t>
  </si>
  <si>
    <t>家西昌</t>
  </si>
  <si>
    <t>唐河县源潭农村信用合作社</t>
  </si>
  <si>
    <t>唐河县祥禾草业发展有限公司</t>
  </si>
  <si>
    <t>魏金星</t>
  </si>
  <si>
    <t>唐河县源潭镇明和家庭农场</t>
  </si>
  <si>
    <t>郭明和</t>
  </si>
  <si>
    <t>唐河县文召农机专业合作社</t>
  </si>
  <si>
    <t>龚文召</t>
  </si>
  <si>
    <t>唐河县农村信用合作联社城关信用社</t>
  </si>
  <si>
    <t>合计</t>
  </si>
  <si>
    <t>附件4.</t>
  </si>
  <si>
    <t>唐河县2022年秸秆综合利用项目（饲料化青贮）企业补助资金汇总表</t>
  </si>
  <si>
    <t>联系电话</t>
  </si>
  <si>
    <t>银行账号</t>
  </si>
  <si>
    <t>南阳市超龙生态牧业有限公司</t>
  </si>
  <si>
    <t>剧东超</t>
  </si>
  <si>
    <t>86205551600000037</t>
  </si>
  <si>
    <t>唐河县广群黄牛养殖场</t>
  </si>
  <si>
    <t>张广群</t>
  </si>
  <si>
    <t>86205551700000027</t>
  </si>
  <si>
    <t>唐河县隆利黄牛养殖专业合作社</t>
  </si>
  <si>
    <t>牛来法</t>
  </si>
  <si>
    <t>86205551900000026</t>
  </si>
  <si>
    <t>王集</t>
  </si>
  <si>
    <t>唐河县泓元奶牛养殖场</t>
  </si>
  <si>
    <t>陈元元</t>
  </si>
  <si>
    <t>唐河县农村信用合作联社王集信用社</t>
  </si>
  <si>
    <t>86218551300000003</t>
  </si>
  <si>
    <t>南阳海鸿牧业有限公司</t>
  </si>
  <si>
    <t>牛晓</t>
  </si>
  <si>
    <t>86218551900000057</t>
  </si>
  <si>
    <t>唐河县安庄恒发奶牛场</t>
  </si>
  <si>
    <t>李启文</t>
  </si>
  <si>
    <t>86218551800000010</t>
  </si>
  <si>
    <t>唐河县宋连党黄牛养殖场</t>
  </si>
  <si>
    <t>宋连党</t>
  </si>
  <si>
    <t>86218551100000080</t>
  </si>
  <si>
    <t>唐河县辛本锋黄牛养殖场</t>
  </si>
  <si>
    <t>辛本峰</t>
  </si>
  <si>
    <t>唐河县王集农村信用合作社</t>
  </si>
  <si>
    <t>86218551000000009</t>
  </si>
  <si>
    <t>唐河县王集乡民锋养殖场</t>
  </si>
  <si>
    <t>杨锋</t>
  </si>
  <si>
    <t>86218551700000044</t>
  </si>
  <si>
    <t>安家江</t>
  </si>
  <si>
    <t>唐河县王集乡乔氏牛业育肥场</t>
  </si>
  <si>
    <t>乔老板</t>
  </si>
  <si>
    <t>86218551900000062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</si>
</sst>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3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3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19" fillId="0" borderId="1" xfId="0" applyFont="1" applyFill="1" applyBorder="1" applyAlignment="1" quotePrefix="1">
      <alignment horizontal="center" vertical="center"/>
    </xf>
    <xf numFmtId="0" fontId="19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4"/>
  <sheetViews>
    <sheetView tabSelected="1" workbookViewId="0">
      <selection activeCell="A2" sqref="A2:H2"/>
    </sheetView>
  </sheetViews>
  <sheetFormatPr defaultColWidth="9" defaultRowHeight="13.5"/>
  <cols>
    <col min="1" max="1" width="6" style="16" customWidth="1"/>
    <col min="2" max="2" width="4.625" style="16" customWidth="1"/>
    <col min="3" max="3" width="26.125" customWidth="1"/>
    <col min="4" max="4" width="6" style="17" customWidth="1"/>
    <col min="5" max="5" width="33.25" style="17" customWidth="1"/>
    <col min="6" max="6" width="8.125" customWidth="1"/>
    <col min="7" max="7" width="8.75" style="18" customWidth="1"/>
    <col min="8" max="8" width="10.625" style="18" customWidth="1"/>
    <col min="9" max="9" width="12.625"/>
    <col min="10" max="10" width="9.375"/>
    <col min="12" max="12" width="12.625"/>
  </cols>
  <sheetData>
    <row r="1" ht="21" customHeight="1" spans="1:8">
      <c r="A1" s="1" t="s">
        <v>0</v>
      </c>
      <c r="B1" s="1"/>
      <c r="C1" s="19"/>
      <c r="D1" s="19"/>
      <c r="E1" s="19"/>
      <c r="F1" s="19"/>
      <c r="G1" s="19"/>
      <c r="H1" s="19"/>
    </row>
    <row r="2" s="14" customFormat="1" ht="25.5" spans="1:8">
      <c r="A2" s="3" t="s">
        <v>1</v>
      </c>
      <c r="B2" s="3"/>
      <c r="C2" s="3"/>
      <c r="D2" s="3"/>
      <c r="E2" s="3"/>
      <c r="F2" s="3"/>
      <c r="G2" s="11"/>
      <c r="H2" s="11"/>
    </row>
    <row r="3" s="15" customFormat="1" ht="3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0" t="s">
        <v>7</v>
      </c>
      <c r="G3" s="21" t="s">
        <v>8</v>
      </c>
      <c r="H3" s="21" t="s">
        <v>9</v>
      </c>
    </row>
    <row r="4" ht="32" customHeight="1" spans="1:9">
      <c r="A4" s="8" t="s">
        <v>10</v>
      </c>
      <c r="B4" s="8">
        <v>1</v>
      </c>
      <c r="C4" s="8" t="s">
        <v>11</v>
      </c>
      <c r="D4" s="8" t="s">
        <v>12</v>
      </c>
      <c r="E4" s="8" t="s">
        <v>13</v>
      </c>
      <c r="F4" s="22">
        <v>1396.5</v>
      </c>
      <c r="G4" s="13">
        <v>14.05</v>
      </c>
      <c r="H4" s="13">
        <f>F4*G4</f>
        <v>19620.825</v>
      </c>
      <c r="I4" s="18"/>
    </row>
    <row r="5" ht="32" customHeight="1" spans="1:8">
      <c r="A5" s="8"/>
      <c r="B5" s="8">
        <v>2</v>
      </c>
      <c r="C5" s="8" t="s">
        <v>14</v>
      </c>
      <c r="D5" s="8" t="s">
        <v>15</v>
      </c>
      <c r="E5" s="8" t="s">
        <v>16</v>
      </c>
      <c r="F5" s="22">
        <v>1149.75</v>
      </c>
      <c r="G5" s="13">
        <v>14.05</v>
      </c>
      <c r="H5" s="13">
        <f t="shared" ref="H5:H10" si="0">F5*G5</f>
        <v>16153.9875</v>
      </c>
    </row>
    <row r="6" ht="32" customHeight="1" spans="1:9">
      <c r="A6" s="8" t="s">
        <v>17</v>
      </c>
      <c r="B6" s="8">
        <v>3</v>
      </c>
      <c r="C6" s="8" t="s">
        <v>18</v>
      </c>
      <c r="D6" s="8" t="s">
        <v>19</v>
      </c>
      <c r="E6" s="8" t="s">
        <v>20</v>
      </c>
      <c r="F6" s="22">
        <v>800.41</v>
      </c>
      <c r="G6" s="13">
        <v>14.05</v>
      </c>
      <c r="H6" s="13">
        <f>F6*G6</f>
        <v>11245.7605</v>
      </c>
      <c r="I6" s="30"/>
    </row>
    <row r="7" ht="32" customHeight="1" spans="1:8">
      <c r="A7" s="8"/>
      <c r="B7" s="8">
        <v>4</v>
      </c>
      <c r="C7" s="8" t="s">
        <v>21</v>
      </c>
      <c r="D7" s="8" t="s">
        <v>22</v>
      </c>
      <c r="E7" s="8" t="s">
        <v>23</v>
      </c>
      <c r="F7" s="22">
        <v>1421</v>
      </c>
      <c r="G7" s="13">
        <v>14.05</v>
      </c>
      <c r="H7" s="13">
        <f>F7*G7</f>
        <v>19965.05</v>
      </c>
    </row>
    <row r="8" ht="32" customHeight="1" spans="1:8">
      <c r="A8" s="8"/>
      <c r="B8" s="8">
        <v>5</v>
      </c>
      <c r="C8" s="8" t="s">
        <v>11</v>
      </c>
      <c r="D8" s="8" t="s">
        <v>24</v>
      </c>
      <c r="E8" s="8" t="s">
        <v>13</v>
      </c>
      <c r="F8" s="22">
        <v>7476</v>
      </c>
      <c r="G8" s="13">
        <v>14.05</v>
      </c>
      <c r="H8" s="13">
        <f>F8*G8</f>
        <v>105037.8</v>
      </c>
    </row>
    <row r="9" ht="32" customHeight="1" spans="1:8">
      <c r="A9" s="8" t="s">
        <v>25</v>
      </c>
      <c r="B9" s="8">
        <v>6</v>
      </c>
      <c r="C9" s="8" t="s">
        <v>11</v>
      </c>
      <c r="D9" s="8" t="s">
        <v>24</v>
      </c>
      <c r="E9" s="8" t="s">
        <v>13</v>
      </c>
      <c r="F9" s="22">
        <v>6599.25</v>
      </c>
      <c r="G9" s="13">
        <v>14.05</v>
      </c>
      <c r="H9" s="13">
        <f>F9*G9</f>
        <v>92719.4625</v>
      </c>
    </row>
    <row r="10" ht="32" customHeight="1" spans="1:8">
      <c r="A10" s="8" t="s">
        <v>26</v>
      </c>
      <c r="B10" s="8">
        <v>7</v>
      </c>
      <c r="C10" s="8" t="s">
        <v>27</v>
      </c>
      <c r="D10" s="8" t="s">
        <v>28</v>
      </c>
      <c r="E10" s="8" t="s">
        <v>29</v>
      </c>
      <c r="F10" s="22">
        <v>1625.75</v>
      </c>
      <c r="G10" s="13">
        <v>14.05</v>
      </c>
      <c r="H10" s="13">
        <f>F10*G10</f>
        <v>22841.7875</v>
      </c>
    </row>
    <row r="11" ht="32" customHeight="1" spans="1:8">
      <c r="A11" s="8"/>
      <c r="B11" s="8">
        <v>8</v>
      </c>
      <c r="C11" s="8" t="s">
        <v>30</v>
      </c>
      <c r="D11" s="8" t="s">
        <v>31</v>
      </c>
      <c r="E11" s="8" t="s">
        <v>32</v>
      </c>
      <c r="F11" s="22">
        <v>430.85</v>
      </c>
      <c r="G11" s="13">
        <v>14.05</v>
      </c>
      <c r="H11" s="13">
        <f t="shared" ref="H11:H43" si="1">F11*G11</f>
        <v>6053.4425</v>
      </c>
    </row>
    <row r="12" ht="32" customHeight="1" spans="1:8">
      <c r="A12" s="8" t="s">
        <v>33</v>
      </c>
      <c r="B12" s="8">
        <v>9</v>
      </c>
      <c r="C12" s="8" t="s">
        <v>34</v>
      </c>
      <c r="D12" s="8" t="s">
        <v>35</v>
      </c>
      <c r="E12" s="8" t="s">
        <v>36</v>
      </c>
      <c r="F12" s="22">
        <v>8992.17</v>
      </c>
      <c r="G12" s="13">
        <v>14.05</v>
      </c>
      <c r="H12" s="13">
        <f>F12*G12</f>
        <v>126339.9885</v>
      </c>
    </row>
    <row r="13" ht="32" customHeight="1" spans="1:8">
      <c r="A13" s="8"/>
      <c r="B13" s="8">
        <v>10</v>
      </c>
      <c r="C13" s="8" t="s">
        <v>37</v>
      </c>
      <c r="D13" s="8" t="s">
        <v>38</v>
      </c>
      <c r="E13" s="8" t="s">
        <v>39</v>
      </c>
      <c r="F13" s="22">
        <v>521.26</v>
      </c>
      <c r="G13" s="13">
        <v>14.05</v>
      </c>
      <c r="H13" s="13">
        <f>F13*G13</f>
        <v>7323.703</v>
      </c>
    </row>
    <row r="14" ht="32" customHeight="1" spans="1:8">
      <c r="A14" s="8"/>
      <c r="B14" s="8">
        <v>11</v>
      </c>
      <c r="C14" s="8" t="s">
        <v>40</v>
      </c>
      <c r="D14" s="8" t="s">
        <v>41</v>
      </c>
      <c r="E14" s="8" t="s">
        <v>42</v>
      </c>
      <c r="F14" s="22">
        <v>2752.2</v>
      </c>
      <c r="G14" s="13">
        <v>14.05</v>
      </c>
      <c r="H14" s="13">
        <f>F14*G14</f>
        <v>38668.41</v>
      </c>
    </row>
    <row r="15" ht="32" customHeight="1" spans="1:8">
      <c r="A15" s="8"/>
      <c r="B15" s="8">
        <v>12</v>
      </c>
      <c r="C15" s="8" t="s">
        <v>43</v>
      </c>
      <c r="D15" s="8" t="s">
        <v>44</v>
      </c>
      <c r="E15" s="8" t="s">
        <v>42</v>
      </c>
      <c r="F15" s="22">
        <v>383.25</v>
      </c>
      <c r="G15" s="13">
        <v>14.05</v>
      </c>
      <c r="H15" s="13">
        <f>F15*G15</f>
        <v>5384.6625</v>
      </c>
    </row>
    <row r="16" ht="32" customHeight="1" spans="1:8">
      <c r="A16" s="8"/>
      <c r="B16" s="8">
        <v>13</v>
      </c>
      <c r="C16" s="8" t="s">
        <v>45</v>
      </c>
      <c r="D16" s="8" t="s">
        <v>46</v>
      </c>
      <c r="E16" s="8" t="s">
        <v>47</v>
      </c>
      <c r="F16" s="22">
        <v>535.25</v>
      </c>
      <c r="G16" s="13">
        <v>14.05</v>
      </c>
      <c r="H16" s="13">
        <f>F16*G16</f>
        <v>7520.2625</v>
      </c>
    </row>
    <row r="17" ht="32" customHeight="1" spans="1:8">
      <c r="A17" s="8"/>
      <c r="B17" s="8">
        <v>14</v>
      </c>
      <c r="C17" s="8" t="s">
        <v>48</v>
      </c>
      <c r="D17" s="8" t="s">
        <v>49</v>
      </c>
      <c r="E17" s="8" t="s">
        <v>50</v>
      </c>
      <c r="F17" s="22">
        <v>6324.5</v>
      </c>
      <c r="G17" s="13">
        <v>14.05</v>
      </c>
      <c r="H17" s="13">
        <f>F17*G17</f>
        <v>88859.225</v>
      </c>
    </row>
    <row r="18" ht="32" customHeight="1" spans="1:8">
      <c r="A18" s="8"/>
      <c r="B18" s="8">
        <v>15</v>
      </c>
      <c r="C18" s="8" t="s">
        <v>51</v>
      </c>
      <c r="D18" s="8" t="s">
        <v>52</v>
      </c>
      <c r="E18" s="8" t="s">
        <v>53</v>
      </c>
      <c r="F18" s="22">
        <v>163.77</v>
      </c>
      <c r="G18" s="13">
        <v>14.05</v>
      </c>
      <c r="H18" s="13">
        <f>F18*G18</f>
        <v>2300.9685</v>
      </c>
    </row>
    <row r="19" ht="32" customHeight="1" spans="1:8">
      <c r="A19" s="23" t="s">
        <v>54</v>
      </c>
      <c r="B19" s="8">
        <v>16</v>
      </c>
      <c r="C19" s="8" t="s">
        <v>55</v>
      </c>
      <c r="D19" s="8" t="s">
        <v>56</v>
      </c>
      <c r="E19" s="8" t="s">
        <v>57</v>
      </c>
      <c r="F19" s="22">
        <v>125.73</v>
      </c>
      <c r="G19" s="13">
        <v>14.05</v>
      </c>
      <c r="H19" s="13">
        <f>F19*G19</f>
        <v>1766.5065</v>
      </c>
    </row>
    <row r="20" ht="32" customHeight="1" spans="1:8">
      <c r="A20" s="24"/>
      <c r="B20" s="8">
        <v>17</v>
      </c>
      <c r="C20" s="8" t="s">
        <v>58</v>
      </c>
      <c r="D20" s="8" t="s">
        <v>59</v>
      </c>
      <c r="E20" s="8" t="s">
        <v>60</v>
      </c>
      <c r="F20" s="22">
        <v>312.13</v>
      </c>
      <c r="G20" s="13">
        <v>14.05</v>
      </c>
      <c r="H20" s="13">
        <f>F20*G20</f>
        <v>4385.4265</v>
      </c>
    </row>
    <row r="21" ht="32" customHeight="1" spans="1:8">
      <c r="A21" s="24"/>
      <c r="B21" s="8">
        <v>18</v>
      </c>
      <c r="C21" s="8" t="s">
        <v>58</v>
      </c>
      <c r="D21" s="8" t="s">
        <v>61</v>
      </c>
      <c r="E21" s="8" t="s">
        <v>60</v>
      </c>
      <c r="F21" s="22">
        <v>136.37</v>
      </c>
      <c r="G21" s="13">
        <v>14.05</v>
      </c>
      <c r="H21" s="13">
        <f>F21*G21</f>
        <v>1915.9985</v>
      </c>
    </row>
    <row r="22" ht="32" customHeight="1" spans="1:8">
      <c r="A22" s="25"/>
      <c r="B22" s="8">
        <v>19</v>
      </c>
      <c r="C22" s="8" t="s">
        <v>62</v>
      </c>
      <c r="D22" s="8" t="s">
        <v>63</v>
      </c>
      <c r="E22" s="8" t="s">
        <v>64</v>
      </c>
      <c r="F22" s="22">
        <v>214.37</v>
      </c>
      <c r="G22" s="13">
        <v>14.05</v>
      </c>
      <c r="H22" s="13">
        <f>F22*G22</f>
        <v>3011.8985</v>
      </c>
    </row>
    <row r="23" ht="32" customHeight="1" spans="1:8">
      <c r="A23" s="8" t="s">
        <v>65</v>
      </c>
      <c r="B23" s="8">
        <v>20</v>
      </c>
      <c r="C23" s="8" t="s">
        <v>66</v>
      </c>
      <c r="D23" s="8" t="s">
        <v>67</v>
      </c>
      <c r="E23" s="8" t="s">
        <v>68</v>
      </c>
      <c r="F23" s="22">
        <v>376.2</v>
      </c>
      <c r="G23" s="13">
        <v>14.05</v>
      </c>
      <c r="H23" s="13">
        <f>F23*G23</f>
        <v>5285.61</v>
      </c>
    </row>
    <row r="24" ht="32" customHeight="1" spans="1:8">
      <c r="A24" s="8"/>
      <c r="B24" s="8">
        <v>21</v>
      </c>
      <c r="C24" s="8" t="s">
        <v>69</v>
      </c>
      <c r="D24" s="8" t="s">
        <v>70</v>
      </c>
      <c r="E24" s="8" t="s">
        <v>68</v>
      </c>
      <c r="F24" s="22">
        <v>203.78</v>
      </c>
      <c r="G24" s="13">
        <v>14.05</v>
      </c>
      <c r="H24" s="13">
        <f>F24*G24</f>
        <v>2863.109</v>
      </c>
    </row>
    <row r="25" ht="32" customHeight="1" spans="1:8">
      <c r="A25" s="8" t="s">
        <v>71</v>
      </c>
      <c r="B25" s="8">
        <v>22</v>
      </c>
      <c r="C25" s="8" t="s">
        <v>11</v>
      </c>
      <c r="D25" s="8" t="s">
        <v>24</v>
      </c>
      <c r="E25" s="8" t="s">
        <v>47</v>
      </c>
      <c r="F25" s="22">
        <v>6116.25</v>
      </c>
      <c r="G25" s="13">
        <v>14.05</v>
      </c>
      <c r="H25" s="13">
        <f>F25*G25</f>
        <v>85933.3125</v>
      </c>
    </row>
    <row r="26" ht="32" customHeight="1" spans="1:8">
      <c r="A26" s="8"/>
      <c r="B26" s="8">
        <v>23</v>
      </c>
      <c r="C26" s="26" t="s">
        <v>72</v>
      </c>
      <c r="D26" s="8" t="s">
        <v>73</v>
      </c>
      <c r="E26" s="8" t="s">
        <v>74</v>
      </c>
      <c r="F26" s="22">
        <v>371.25</v>
      </c>
      <c r="G26" s="13">
        <v>14.05</v>
      </c>
      <c r="H26" s="13">
        <f>F26*G26</f>
        <v>5216.0625</v>
      </c>
    </row>
    <row r="27" ht="32" customHeight="1" spans="1:8">
      <c r="A27" s="8" t="s">
        <v>75</v>
      </c>
      <c r="B27" s="8">
        <v>24</v>
      </c>
      <c r="C27" s="8" t="s">
        <v>76</v>
      </c>
      <c r="D27" s="8" t="s">
        <v>77</v>
      </c>
      <c r="E27" s="8" t="s">
        <v>74</v>
      </c>
      <c r="F27" s="22">
        <v>350.56</v>
      </c>
      <c r="G27" s="13">
        <v>14.05</v>
      </c>
      <c r="H27" s="13">
        <f>F27*G27</f>
        <v>4925.368</v>
      </c>
    </row>
    <row r="28" ht="32" customHeight="1" spans="1:8">
      <c r="A28" s="8" t="s">
        <v>78</v>
      </c>
      <c r="B28" s="8">
        <v>25</v>
      </c>
      <c r="C28" s="8" t="s">
        <v>79</v>
      </c>
      <c r="D28" s="8" t="s">
        <v>80</v>
      </c>
      <c r="E28" s="8" t="s">
        <v>81</v>
      </c>
      <c r="F28" s="22">
        <v>121.45</v>
      </c>
      <c r="G28" s="13">
        <v>14.05</v>
      </c>
      <c r="H28" s="13">
        <f>F28*G28</f>
        <v>1706.3725</v>
      </c>
    </row>
    <row r="29" ht="32" customHeight="1" spans="1:8">
      <c r="A29" s="8"/>
      <c r="B29" s="8">
        <v>26</v>
      </c>
      <c r="C29" s="8" t="s">
        <v>11</v>
      </c>
      <c r="D29" s="8" t="s">
        <v>24</v>
      </c>
      <c r="E29" s="8" t="s">
        <v>47</v>
      </c>
      <c r="F29" s="22">
        <v>756</v>
      </c>
      <c r="G29" s="13">
        <v>14.05</v>
      </c>
      <c r="H29" s="13">
        <f>F29*G29</f>
        <v>10621.8</v>
      </c>
    </row>
    <row r="30" ht="32" customHeight="1" spans="1:8">
      <c r="A30" s="8" t="s">
        <v>82</v>
      </c>
      <c r="B30" s="8">
        <v>27</v>
      </c>
      <c r="C30" s="8" t="s">
        <v>83</v>
      </c>
      <c r="D30" s="8" t="s">
        <v>84</v>
      </c>
      <c r="E30" s="8" t="s">
        <v>85</v>
      </c>
      <c r="F30" s="22">
        <v>3257.1</v>
      </c>
      <c r="G30" s="13">
        <v>14.05</v>
      </c>
      <c r="H30" s="13">
        <f>F30*G30</f>
        <v>45762.255</v>
      </c>
    </row>
    <row r="31" ht="32" customHeight="1" spans="1:8">
      <c r="A31" s="8"/>
      <c r="B31" s="8">
        <v>28</v>
      </c>
      <c r="C31" s="8" t="s">
        <v>86</v>
      </c>
      <c r="D31" s="8" t="s">
        <v>87</v>
      </c>
      <c r="E31" s="8" t="s">
        <v>88</v>
      </c>
      <c r="F31" s="22">
        <v>1418.34</v>
      </c>
      <c r="G31" s="13">
        <v>14.05</v>
      </c>
      <c r="H31" s="13">
        <f>F31*G31</f>
        <v>19927.677</v>
      </c>
    </row>
    <row r="32" ht="32" customHeight="1" spans="1:8">
      <c r="A32" s="8"/>
      <c r="B32" s="8">
        <v>29</v>
      </c>
      <c r="C32" s="8" t="s">
        <v>89</v>
      </c>
      <c r="D32" s="8" t="s">
        <v>90</v>
      </c>
      <c r="E32" s="8" t="s">
        <v>91</v>
      </c>
      <c r="F32" s="22">
        <v>728.31</v>
      </c>
      <c r="G32" s="13">
        <v>14.05</v>
      </c>
      <c r="H32" s="13">
        <f>F32*G32</f>
        <v>10232.7555</v>
      </c>
    </row>
    <row r="33" ht="32" customHeight="1" spans="1:8">
      <c r="A33" s="8"/>
      <c r="B33" s="8">
        <v>30</v>
      </c>
      <c r="C33" s="8" t="s">
        <v>92</v>
      </c>
      <c r="D33" s="8" t="s">
        <v>93</v>
      </c>
      <c r="E33" s="8" t="s">
        <v>94</v>
      </c>
      <c r="F33" s="22">
        <v>1825.89</v>
      </c>
      <c r="G33" s="13">
        <v>14.05</v>
      </c>
      <c r="H33" s="13">
        <f>F33*G33</f>
        <v>25653.7545</v>
      </c>
    </row>
    <row r="34" ht="32" customHeight="1" spans="1:8">
      <c r="A34" s="8" t="s">
        <v>95</v>
      </c>
      <c r="B34" s="8">
        <v>31</v>
      </c>
      <c r="C34" s="8" t="s">
        <v>11</v>
      </c>
      <c r="D34" s="8" t="s">
        <v>24</v>
      </c>
      <c r="E34" s="8" t="s">
        <v>47</v>
      </c>
      <c r="F34" s="22">
        <v>1296.4</v>
      </c>
      <c r="G34" s="13">
        <v>14.05</v>
      </c>
      <c r="H34" s="13">
        <f>F34*G34</f>
        <v>18214.42</v>
      </c>
    </row>
    <row r="35" ht="32" customHeight="1" spans="1:8">
      <c r="A35" s="8" t="s">
        <v>96</v>
      </c>
      <c r="B35" s="8">
        <v>32</v>
      </c>
      <c r="C35" s="8" t="s">
        <v>97</v>
      </c>
      <c r="D35" s="8" t="s">
        <v>98</v>
      </c>
      <c r="E35" s="8" t="s">
        <v>99</v>
      </c>
      <c r="F35" s="22">
        <v>196.57</v>
      </c>
      <c r="G35" s="13">
        <v>14.05</v>
      </c>
      <c r="H35" s="13">
        <f>F35*G35</f>
        <v>2761.8085</v>
      </c>
    </row>
    <row r="36" ht="32" customHeight="1" spans="1:8">
      <c r="A36" s="8" t="s">
        <v>100</v>
      </c>
      <c r="B36" s="8">
        <v>33</v>
      </c>
      <c r="C36" s="8" t="s">
        <v>101</v>
      </c>
      <c r="D36" s="8" t="s">
        <v>102</v>
      </c>
      <c r="E36" s="8" t="s">
        <v>23</v>
      </c>
      <c r="F36" s="22">
        <v>2357.19</v>
      </c>
      <c r="G36" s="13">
        <v>14.05</v>
      </c>
      <c r="H36" s="13">
        <f>F36*G36</f>
        <v>33118.5195</v>
      </c>
    </row>
    <row r="37" ht="32" customHeight="1" spans="1:8">
      <c r="A37" s="8" t="s">
        <v>103</v>
      </c>
      <c r="B37" s="8">
        <v>34</v>
      </c>
      <c r="C37" s="27" t="s">
        <v>104</v>
      </c>
      <c r="D37" s="28" t="s">
        <v>105</v>
      </c>
      <c r="E37" s="29" t="s">
        <v>36</v>
      </c>
      <c r="F37" s="22">
        <v>1308.45</v>
      </c>
      <c r="G37" s="13">
        <v>14.05</v>
      </c>
      <c r="H37" s="13">
        <f>F37*G37</f>
        <v>18383.7225</v>
      </c>
    </row>
    <row r="38" ht="32" customHeight="1" spans="1:8">
      <c r="A38" s="8" t="s">
        <v>106</v>
      </c>
      <c r="B38" s="8">
        <v>35</v>
      </c>
      <c r="C38" s="28" t="s">
        <v>107</v>
      </c>
      <c r="D38" s="28" t="s">
        <v>108</v>
      </c>
      <c r="E38" s="28" t="s">
        <v>109</v>
      </c>
      <c r="F38" s="22">
        <v>1763.85</v>
      </c>
      <c r="G38" s="13">
        <v>14.05</v>
      </c>
      <c r="H38" s="13">
        <f>F38*G38</f>
        <v>24782.0925</v>
      </c>
    </row>
    <row r="39" ht="32" customHeight="1" spans="1:8">
      <c r="A39" s="8"/>
      <c r="B39" s="8">
        <v>36</v>
      </c>
      <c r="C39" s="28" t="s">
        <v>110</v>
      </c>
      <c r="D39" s="28" t="s">
        <v>111</v>
      </c>
      <c r="E39" s="28" t="s">
        <v>39</v>
      </c>
      <c r="F39" s="22">
        <v>619.5</v>
      </c>
      <c r="G39" s="13">
        <v>14.05</v>
      </c>
      <c r="H39" s="13">
        <f>F39*G39</f>
        <v>8703.975</v>
      </c>
    </row>
    <row r="40" ht="32" customHeight="1" spans="1:8">
      <c r="A40" s="8"/>
      <c r="B40" s="8">
        <v>37</v>
      </c>
      <c r="C40" s="27" t="s">
        <v>112</v>
      </c>
      <c r="D40" s="28" t="s">
        <v>113</v>
      </c>
      <c r="E40" s="29" t="s">
        <v>91</v>
      </c>
      <c r="F40" s="22">
        <v>1091.3</v>
      </c>
      <c r="G40" s="13">
        <v>14.05</v>
      </c>
      <c r="H40" s="13">
        <f>F40*G40</f>
        <v>15332.765</v>
      </c>
    </row>
    <row r="41" ht="32" customHeight="1" spans="1:8">
      <c r="A41" s="8"/>
      <c r="B41" s="8">
        <v>38</v>
      </c>
      <c r="C41" s="8" t="s">
        <v>11</v>
      </c>
      <c r="D41" s="8" t="s">
        <v>24</v>
      </c>
      <c r="E41" s="8" t="s">
        <v>47</v>
      </c>
      <c r="F41" s="22">
        <v>4341.75</v>
      </c>
      <c r="G41" s="13">
        <v>14.05</v>
      </c>
      <c r="H41" s="13">
        <f>F41*G41</f>
        <v>61001.5875</v>
      </c>
    </row>
    <row r="42" ht="32" customHeight="1" spans="1:8">
      <c r="A42" s="8"/>
      <c r="B42" s="8">
        <v>39</v>
      </c>
      <c r="C42" s="8" t="s">
        <v>114</v>
      </c>
      <c r="D42" s="8" t="s">
        <v>115</v>
      </c>
      <c r="E42" s="8" t="s">
        <v>116</v>
      </c>
      <c r="F42" s="22">
        <v>1191.86</v>
      </c>
      <c r="G42" s="13">
        <v>14.05</v>
      </c>
      <c r="H42" s="13">
        <f>F42*G42</f>
        <v>16745.633</v>
      </c>
    </row>
    <row r="43" ht="32" customHeight="1" spans="1:8">
      <c r="A43" s="8"/>
      <c r="B43" s="8">
        <v>40</v>
      </c>
      <c r="C43" s="8" t="s">
        <v>114</v>
      </c>
      <c r="D43" s="8" t="s">
        <v>115</v>
      </c>
      <c r="E43" s="8" t="s">
        <v>116</v>
      </c>
      <c r="F43" s="22">
        <v>121.867</v>
      </c>
      <c r="G43" s="13">
        <v>14.05</v>
      </c>
      <c r="H43" s="13">
        <f>F43*G43</f>
        <v>1712.23135</v>
      </c>
    </row>
    <row r="44" ht="32" customHeight="1" spans="1:8">
      <c r="A44" s="9" t="s">
        <v>117</v>
      </c>
      <c r="B44" s="9">
        <v>40</v>
      </c>
      <c r="C44" s="9"/>
      <c r="D44" s="9"/>
      <c r="E44" s="9"/>
      <c r="F44" s="22">
        <f>SUM(F4:F43)</f>
        <v>71174.377</v>
      </c>
      <c r="G44" s="13"/>
      <c r="H44" s="13">
        <f>SUM(H4:H43)</f>
        <v>999999.99685</v>
      </c>
    </row>
  </sheetData>
  <mergeCells count="12">
    <mergeCell ref="A1:H1"/>
    <mergeCell ref="A2:H2"/>
    <mergeCell ref="A4:A5"/>
    <mergeCell ref="A6:A8"/>
    <mergeCell ref="A10:A11"/>
    <mergeCell ref="A12:A18"/>
    <mergeCell ref="A19:A22"/>
    <mergeCell ref="A23:A24"/>
    <mergeCell ref="A25:A26"/>
    <mergeCell ref="A28:A29"/>
    <mergeCell ref="A30:A33"/>
    <mergeCell ref="A38:A4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"/>
  <sheetViews>
    <sheetView workbookViewId="0">
      <selection activeCell="B3" sqref="B3"/>
    </sheetView>
  </sheetViews>
  <sheetFormatPr defaultColWidth="9" defaultRowHeight="13.5"/>
  <cols>
    <col min="1" max="2" width="5.625" customWidth="1"/>
    <col min="3" max="3" width="25" customWidth="1"/>
    <col min="5" max="5" width="12.375" customWidth="1"/>
    <col min="6" max="6" width="29.875" customWidth="1"/>
    <col min="7" max="7" width="17.375" customWidth="1"/>
    <col min="8" max="8" width="10.125" customWidth="1"/>
    <col min="9" max="9" width="13.625" customWidth="1"/>
    <col min="10" max="10" width="10.625" customWidth="1"/>
  </cols>
  <sheetData>
    <row r="1" ht="23" customHeight="1" spans="1:10">
      <c r="A1" s="1" t="s">
        <v>118</v>
      </c>
      <c r="B1" s="1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119</v>
      </c>
      <c r="B2" s="3"/>
      <c r="C2" s="3"/>
      <c r="D2" s="3"/>
      <c r="E2" s="3"/>
      <c r="F2" s="3"/>
      <c r="G2" s="4"/>
      <c r="H2" s="3"/>
      <c r="I2" s="11"/>
      <c r="J2" s="11"/>
    </row>
    <row r="3" ht="32" customHeight="1" spans="1:10">
      <c r="A3" s="5" t="s">
        <v>2</v>
      </c>
      <c r="B3" s="6" t="s">
        <v>3</v>
      </c>
      <c r="C3" s="5" t="s">
        <v>4</v>
      </c>
      <c r="D3" s="5" t="s">
        <v>5</v>
      </c>
      <c r="E3" s="5" t="s">
        <v>120</v>
      </c>
      <c r="F3" s="5" t="s">
        <v>6</v>
      </c>
      <c r="G3" s="5" t="s">
        <v>121</v>
      </c>
      <c r="H3" s="7" t="s">
        <v>7</v>
      </c>
      <c r="I3" s="12" t="s">
        <v>8</v>
      </c>
      <c r="J3" s="12" t="s">
        <v>9</v>
      </c>
    </row>
    <row r="4" ht="32" customHeight="1" spans="1:10">
      <c r="A4" s="8" t="s">
        <v>33</v>
      </c>
      <c r="B4" s="8">
        <v>1</v>
      </c>
      <c r="C4" s="8" t="s">
        <v>122</v>
      </c>
      <c r="D4" s="8" t="s">
        <v>123</v>
      </c>
      <c r="E4" s="8">
        <v>15839973629</v>
      </c>
      <c r="F4" s="8" t="s">
        <v>50</v>
      </c>
      <c r="G4" s="31" t="s">
        <v>124</v>
      </c>
      <c r="H4" s="8">
        <v>40231.21</v>
      </c>
      <c r="I4" s="13">
        <v>13.19</v>
      </c>
      <c r="J4" s="13">
        <f>H:H*I:I</f>
        <v>530649.6599</v>
      </c>
    </row>
    <row r="5" ht="32" customHeight="1" spans="1:10">
      <c r="A5" s="8"/>
      <c r="B5" s="8">
        <v>2</v>
      </c>
      <c r="C5" s="8" t="s">
        <v>125</v>
      </c>
      <c r="D5" s="8" t="s">
        <v>126</v>
      </c>
      <c r="E5" s="8">
        <v>13643991202</v>
      </c>
      <c r="F5" s="8" t="s">
        <v>50</v>
      </c>
      <c r="G5" s="31" t="s">
        <v>127</v>
      </c>
      <c r="H5" s="8">
        <v>3117.94</v>
      </c>
      <c r="I5" s="13">
        <v>13.19</v>
      </c>
      <c r="J5" s="13">
        <f>H:H*I:I</f>
        <v>41125.6286</v>
      </c>
    </row>
    <row r="6" ht="32" customHeight="1" spans="1:10">
      <c r="A6" s="8"/>
      <c r="B6" s="8">
        <v>3</v>
      </c>
      <c r="C6" s="9" t="s">
        <v>128</v>
      </c>
      <c r="D6" s="9" t="s">
        <v>129</v>
      </c>
      <c r="E6" s="9">
        <v>15838712302</v>
      </c>
      <c r="F6" s="9" t="s">
        <v>36</v>
      </c>
      <c r="G6" s="32" t="s">
        <v>130</v>
      </c>
      <c r="H6" s="9">
        <v>1876.52</v>
      </c>
      <c r="I6" s="13">
        <v>13.19</v>
      </c>
      <c r="J6" s="13">
        <f>H:H*I:I</f>
        <v>24751.2988</v>
      </c>
    </row>
    <row r="7" ht="32" customHeight="1" spans="1:10">
      <c r="A7" s="9" t="s">
        <v>131</v>
      </c>
      <c r="B7" s="8">
        <v>4</v>
      </c>
      <c r="C7" s="9" t="s">
        <v>132</v>
      </c>
      <c r="D7" s="9" t="s">
        <v>133</v>
      </c>
      <c r="E7" s="9">
        <v>15139003856</v>
      </c>
      <c r="F7" s="9" t="s">
        <v>134</v>
      </c>
      <c r="G7" s="32" t="s">
        <v>135</v>
      </c>
      <c r="H7" s="9">
        <v>8085.48</v>
      </c>
      <c r="I7" s="13">
        <v>13.19</v>
      </c>
      <c r="J7" s="13">
        <f>H:H*I:I</f>
        <v>106647.4812</v>
      </c>
    </row>
    <row r="8" ht="32" customHeight="1" spans="1:10">
      <c r="A8" s="9"/>
      <c r="B8" s="8">
        <v>5</v>
      </c>
      <c r="C8" s="9" t="s">
        <v>136</v>
      </c>
      <c r="D8" s="9" t="s">
        <v>137</v>
      </c>
      <c r="E8" s="9">
        <v>13838950863</v>
      </c>
      <c r="F8" s="9" t="s">
        <v>134</v>
      </c>
      <c r="G8" s="32" t="s">
        <v>138</v>
      </c>
      <c r="H8" s="9">
        <v>2672.76</v>
      </c>
      <c r="I8" s="13">
        <v>13.19</v>
      </c>
      <c r="J8" s="13">
        <f>H:H*I:I</f>
        <v>35253.7044</v>
      </c>
    </row>
    <row r="9" ht="32" customHeight="1" spans="1:10">
      <c r="A9" s="9"/>
      <c r="B9" s="8">
        <v>6</v>
      </c>
      <c r="C9" s="9" t="s">
        <v>139</v>
      </c>
      <c r="D9" s="9" t="s">
        <v>140</v>
      </c>
      <c r="E9" s="9">
        <v>13838799036</v>
      </c>
      <c r="F9" s="9" t="s">
        <v>134</v>
      </c>
      <c r="G9" s="32" t="s">
        <v>141</v>
      </c>
      <c r="H9" s="9">
        <v>9162.24</v>
      </c>
      <c r="I9" s="13">
        <v>13.19</v>
      </c>
      <c r="J9" s="13">
        <f>H:H*I:I</f>
        <v>120849.9456</v>
      </c>
    </row>
    <row r="10" ht="32" customHeight="1" spans="1:10">
      <c r="A10" s="9"/>
      <c r="B10" s="8">
        <v>7</v>
      </c>
      <c r="C10" s="9" t="s">
        <v>142</v>
      </c>
      <c r="D10" s="9" t="s">
        <v>143</v>
      </c>
      <c r="E10" s="9">
        <v>18838190229</v>
      </c>
      <c r="F10" s="9" t="s">
        <v>134</v>
      </c>
      <c r="G10" s="32" t="s">
        <v>144</v>
      </c>
      <c r="H10" s="9">
        <v>1778.17</v>
      </c>
      <c r="I10" s="13">
        <v>13.19</v>
      </c>
      <c r="J10" s="13">
        <f>H:H*I:I</f>
        <v>23454.0623</v>
      </c>
    </row>
    <row r="11" ht="32" customHeight="1" spans="1:10">
      <c r="A11" s="9"/>
      <c r="B11" s="8">
        <v>8</v>
      </c>
      <c r="C11" s="9" t="s">
        <v>145</v>
      </c>
      <c r="D11" s="9" t="s">
        <v>146</v>
      </c>
      <c r="E11" s="9">
        <v>15938806533</v>
      </c>
      <c r="F11" s="9" t="s">
        <v>147</v>
      </c>
      <c r="G11" s="32" t="s">
        <v>148</v>
      </c>
      <c r="H11" s="9">
        <v>2631.68</v>
      </c>
      <c r="I11" s="13">
        <v>13.19</v>
      </c>
      <c r="J11" s="13">
        <f>H:H*I:I</f>
        <v>34711.8592</v>
      </c>
    </row>
    <row r="12" ht="32" customHeight="1" spans="1:10">
      <c r="A12" s="9"/>
      <c r="B12" s="8">
        <v>9</v>
      </c>
      <c r="C12" s="9" t="s">
        <v>149</v>
      </c>
      <c r="D12" s="9" t="s">
        <v>150</v>
      </c>
      <c r="E12" s="9">
        <v>13663997630</v>
      </c>
      <c r="F12" s="9" t="s">
        <v>134</v>
      </c>
      <c r="G12" s="32" t="s">
        <v>151</v>
      </c>
      <c r="H12" s="9">
        <v>5081.43</v>
      </c>
      <c r="I12" s="13">
        <v>13.19</v>
      </c>
      <c r="J12" s="13">
        <f>H:H*I:I</f>
        <v>67024.0617</v>
      </c>
    </row>
    <row r="13" ht="32" customHeight="1" spans="1:10">
      <c r="A13" s="9"/>
      <c r="B13" s="8">
        <v>10</v>
      </c>
      <c r="C13" s="9" t="s">
        <v>136</v>
      </c>
      <c r="D13" s="9" t="s">
        <v>152</v>
      </c>
      <c r="E13" s="9">
        <v>15537728082</v>
      </c>
      <c r="F13" s="9" t="s">
        <v>134</v>
      </c>
      <c r="G13" s="32" t="s">
        <v>138</v>
      </c>
      <c r="H13" s="9">
        <v>323.4</v>
      </c>
      <c r="I13" s="13">
        <v>13.19</v>
      </c>
      <c r="J13" s="13">
        <f>H:H*I:I</f>
        <v>4265.646</v>
      </c>
    </row>
    <row r="14" ht="32" customHeight="1" spans="1:10">
      <c r="A14" s="9"/>
      <c r="B14" s="8">
        <v>11</v>
      </c>
      <c r="C14" s="9" t="s">
        <v>153</v>
      </c>
      <c r="D14" s="9" t="s">
        <v>154</v>
      </c>
      <c r="E14" s="9">
        <v>18937786658</v>
      </c>
      <c r="F14" s="9" t="s">
        <v>134</v>
      </c>
      <c r="G14" s="32" t="s">
        <v>155</v>
      </c>
      <c r="H14" s="9">
        <v>854.181</v>
      </c>
      <c r="I14" s="13">
        <v>13.19</v>
      </c>
      <c r="J14" s="13">
        <v>11266.65</v>
      </c>
    </row>
    <row r="15" ht="32" customHeight="1" spans="1:10">
      <c r="A15" s="10" t="s">
        <v>117</v>
      </c>
      <c r="B15" s="10">
        <v>11</v>
      </c>
      <c r="C15" s="9"/>
      <c r="D15" s="9"/>
      <c r="E15" s="9"/>
      <c r="F15" s="9"/>
      <c r="G15" s="9"/>
      <c r="H15" s="9">
        <f>SUM(H4:H14)</f>
        <v>75815.011</v>
      </c>
      <c r="I15" s="13">
        <v>13.19</v>
      </c>
      <c r="J15" s="13">
        <f>SUM(J4:J14)</f>
        <v>999999.9977</v>
      </c>
    </row>
  </sheetData>
  <mergeCells count="4">
    <mergeCell ref="A1:J1"/>
    <mergeCell ref="A2:J2"/>
    <mergeCell ref="A4:A6"/>
    <mergeCell ref="A7:A1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收储</vt:lpstr>
      <vt:lpstr>青贮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2024-02-29T17:55:56Z</dcterms:created>
  <dcterms:modified xsi:type="dcterms:W3CDTF">2024-02-29T17:56:04Z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71FEEBC2D1054FE29142C010804DB764</vt:lpwstr>
  </property>
  <property fmtid="{D5CDD505-2E9C-101B-9397-08002B2CF9AE}" pid="3" name="KSOProductBuildVer">
    <vt:lpwstr>2052-9.1.0.4167</vt:lpwstr>
  </property>
</Properties>
</file>