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0625项目库" sheetId="1" r:id="rId1"/>
    <sheet name="简约版" sheetId="2" r:id="rId2"/>
    <sheet name="Sheet1" sheetId="3" r:id="rId3"/>
  </sheets>
  <definedNames>
    <definedName name="_xlnm.Print_Titles" localSheetId="0">'0625项目库'!$4:$4</definedName>
  </definedNames>
  <calcPr fullCalcOnLoad="1"/>
</workbook>
</file>

<file path=xl/sharedStrings.xml><?xml version="1.0" encoding="utf-8"?>
<sst xmlns="http://schemas.openxmlformats.org/spreadsheetml/2006/main" count="1518" uniqueCount="441">
  <si>
    <t>附件2</t>
  </si>
  <si>
    <t>唐河县调整后2022年度巩固拓展脱贫攻坚成果和乡村振兴项目库统计表</t>
  </si>
  <si>
    <t>填报单位：唐河县乡村振兴局                                                                                         单位：万元、个</t>
  </si>
  <si>
    <t>省辖市</t>
  </si>
  <si>
    <t>县
(市、区)</t>
  </si>
  <si>
    <t>项目名称</t>
  </si>
  <si>
    <t>项目
类型</t>
  </si>
  <si>
    <t>建设性质</t>
  </si>
  <si>
    <t>实施
地点</t>
  </si>
  <si>
    <t>时间进度</t>
  </si>
  <si>
    <t>责任单位</t>
  </si>
  <si>
    <t>建设任务</t>
  </si>
  <si>
    <t>资金规模
(万元)</t>
  </si>
  <si>
    <t>资金筹措方式</t>
  </si>
  <si>
    <t>受益对象</t>
  </si>
  <si>
    <t>绩效目标</t>
  </si>
  <si>
    <t>群众
参与</t>
  </si>
  <si>
    <t>利益联结机制</t>
  </si>
  <si>
    <t>总计</t>
  </si>
  <si>
    <t>一、产业项目</t>
  </si>
  <si>
    <t>南阳市</t>
  </si>
  <si>
    <t>唐河县</t>
  </si>
  <si>
    <t>龙潭镇种植业项目</t>
  </si>
  <si>
    <t>产业项目</t>
  </si>
  <si>
    <t>新建</t>
  </si>
  <si>
    <t>龙潭镇</t>
  </si>
  <si>
    <t>2022年2-9月</t>
  </si>
  <si>
    <t>县农业农村局</t>
  </si>
  <si>
    <t>支持233户脱贫户（含监测户）自主发展红薯、花生、蔬菜种植等产业项目。按照不超过脱贫家庭（含监测户）投入到发展产业中全部资金的50%标准进行补助。每个项目补助最高不超过0.5万元。</t>
  </si>
  <si>
    <t>财政衔接推进乡村振兴补助资金</t>
  </si>
  <si>
    <t>龙潭镇233户脱贫人口</t>
  </si>
  <si>
    <t>项目实施后，可有效激发脱贫户内生动力，提高脱贫户自主发展特色产业的积极性，同时为脱贫户发展特色产业提供资金支持，预计233户实现户年均增收1000元以上。使受益户对项目实施效果满意度感到100%</t>
  </si>
  <si>
    <t>是</t>
  </si>
  <si>
    <t>通过项目实施，一是可以鼓励脱贫户自主发展产业，增加脱贫户发展产业积极性；二是为脱贫户发展和扩大产业规模提供资金支持；三是通过项目带动脱贫户发展产业，增加收入。</t>
  </si>
  <si>
    <t>张店镇种植业项目</t>
  </si>
  <si>
    <t>张店镇</t>
  </si>
  <si>
    <t>支持331户脱贫户（含监测户）自主发展红薯、花生、西瓜种植产业项目。按照不超过脱贫家庭（含监测户）投入到发展产业中全部资金的50%标准进行补助。每个项目补助最高不超过0.5万元。</t>
  </si>
  <si>
    <t>张店镇331户脱贫人口</t>
  </si>
  <si>
    <t>项目实施后，可有效激发脱贫户内生动力，提高脱贫户自主发展特色产业的积极性，同时为脱贫户发展特色产业提供资金支持，预计331户实现户年均增收1000元以上。使受益户对项目实施效果满意度感到100%</t>
  </si>
  <si>
    <t>大河屯镇种植业项目</t>
  </si>
  <si>
    <t>大河屯镇</t>
  </si>
  <si>
    <t>支持195户脱贫户（含监测户）自主发展红薯、花生、莲菜、西瓜种植产业项目。按照不超过脱贫家庭（含监测户）投入到发展产业中全部资金的50%标准进行补助。每个项目补助最高不超过0.5万元。</t>
  </si>
  <si>
    <t>大河屯镇195户脱贫人口</t>
  </si>
  <si>
    <t>项目实施后，可有效激发脱贫户内生动力，提高脱贫户自主发展特色产业的积极性，同时为脱贫户发展特色产业提供资金支持，预计195户实现户年均增收1000元以上。使受益户对项目实施效果满意度感到100%</t>
  </si>
  <si>
    <t>昝岗乡种植业项目</t>
  </si>
  <si>
    <t>昝岗乡</t>
  </si>
  <si>
    <t>支持338户脱贫户（含监测户）自主发展花生种植产业项目。按照不超过脱贫家庭（含监测户）投入到发展产业中全部资金的50%标准进行补助。每个项目补助最高不超过0.5万元。</t>
  </si>
  <si>
    <t>昝岗乡338户脱贫人口</t>
  </si>
  <si>
    <t>项目实施后，可有效激发脱贫户内生动力，提高脱贫户自主发展特色产业的积极性，同时为脱贫户发展特色产业提供资金支持，预计338户实现户年均增收1000元以上。使受益户对项目实施效果满意度感到100%</t>
  </si>
  <si>
    <t>苍台镇种植业项目</t>
  </si>
  <si>
    <t>苍台镇</t>
  </si>
  <si>
    <t>支持239户脱贫户（含监测户）自主发展花生种植产业项目。按照不超过脱贫家庭（含监测户）投入到发展产业中全部资金的50%标准进行补助。每个项目补助最高不超过0.5万元。</t>
  </si>
  <si>
    <t>苍台镇239户脱贫人口</t>
  </si>
  <si>
    <t>项目实施后，可有效激发脱贫户内生动力，提高脱贫户自主发展特色产业的积极性，同时为脱贫户发展特色产业提供资金支持，预计239户实现户年均增收1000元以上。使受益户对项目实施效果满意度感到100%</t>
  </si>
  <si>
    <t>桐河乡种植业项目</t>
  </si>
  <si>
    <t>桐河乡</t>
  </si>
  <si>
    <t>支持104户脱贫户（含监测户）自主发展唐蔬菜、红薯、花生、种植产业项目。按照不超过脱贫家庭（含监测户）投入到发展产业中全部资金的50%标准进行补助。每个项目补助最高不超过0.5万元。</t>
  </si>
  <si>
    <t>桐河乡104户脱贫人口</t>
  </si>
  <si>
    <t>项目实施后，可有效激发脱贫户内生动力，提高脱贫户自主发展特色产业的积极性，同时为脱贫户发展特色产业提供资金支持，预计104户实现户年均增收1000元以上。使受益户对项目实施效果满意度感到100%</t>
  </si>
  <si>
    <t>祁仪镇种植业项目</t>
  </si>
  <si>
    <t>祁仪镇</t>
  </si>
  <si>
    <t>支持332户脱贫户（含监测户）自主发展艾草、花生种植产业项目。按照不超过脱贫家庭（含监测户）投入到发展产业中全部资金的50%标准进行补助。每个项目补助最高不超过0.5万元。</t>
  </si>
  <si>
    <t>祁仪镇332户脱贫人口</t>
  </si>
  <si>
    <t>项目实施后，可有效激发脱贫户内生动力，提高脱贫户自主发展特色产业的积极性，同时为脱贫户发展特色产业提供资金支持，预计332户实现户年均增收1000元以上。使受益户对项目实施效果满意度感到100%</t>
  </si>
  <si>
    <t>上屯镇种植业项目</t>
  </si>
  <si>
    <t>上屯镇</t>
  </si>
  <si>
    <t>支持223户脱贫户（含监测户）自主发展食用菌、花生种植产业项目。按照不超过脱贫家庭（含监测户）投入到发展产业中全部资金的50%标准进行补助。每个项目补助最高不超过0.5万元。</t>
  </si>
  <si>
    <t>上屯镇223户脱贫人口</t>
  </si>
  <si>
    <t>项目实施后，可有效激发脱贫户内生动力，提高脱贫户自主发展特色产业的积极性，同时为脱贫户发展特色产业提供资金支持，预计223户实现户年均增收1000元以上。使受益户对项目实施效果满意度感到100%</t>
  </si>
  <si>
    <t>毕店镇种植业项目</t>
  </si>
  <si>
    <t>毕店镇</t>
  </si>
  <si>
    <t>支持294户脱贫户（含监测户）自主发展花生种植产业项目。按照不超过脱贫家庭（含监测户）投入到发展产业中全部资金的50%标准进行补助。每个项目补助最高不超过0.5万元。</t>
  </si>
  <si>
    <t xml:space="preserve">财政衔接推进乡村振兴补助资金
</t>
  </si>
  <si>
    <t>毕店镇294户脱贫人口</t>
  </si>
  <si>
    <t>项目实施后，可有效激发脱贫户内生动力，提高脱贫户自主发展特色产业的积极性，同时为脱贫户发展特色产业提供资金支持，预计294户实现户年均增收1000元以上。使受益户对项目实施效果满意度感到100%</t>
  </si>
  <si>
    <t>源潭镇种植业项目</t>
  </si>
  <si>
    <t>源潭镇</t>
  </si>
  <si>
    <t>支持188户脱贫户（含监测户）自主发展小辣椒、花生种植产业项目。按照不超过脱贫家庭（含监测户）投入到发展产业中全部资金的50%标准进行补助。每个项目补助最高不超过0.5万元。</t>
  </si>
  <si>
    <t>源潭镇188户脱贫人口</t>
  </si>
  <si>
    <t>项目实施后，可有效激发脱贫户内生动力，提高脱贫户自主发展特色产业的积极性，同时为脱贫户发展特色产业提供资金支持，预计188户实现户年均增收1000元以上。使受益户对项目实施效果满意度感到100%</t>
  </si>
  <si>
    <t>湖阳镇种植业项目</t>
  </si>
  <si>
    <t>湖阳镇</t>
  </si>
  <si>
    <t>支持169户脱贫户（含监测户）自主发展艾草、花生、大葱种植产业项目。按照不超过脱贫家庭（含监测户）投入到发展产业中全部资金的50%标准进行补助。每个项目补助最高不超过0.5万元。</t>
  </si>
  <si>
    <t>湖阳镇169户脱贫人口</t>
  </si>
  <si>
    <t>项目实施后，可有效激发脱贫户内生动力，提高脱贫户自主发展特色产业的积极性，同时为脱贫户发展特色产业提供资金支持，预计169户实现户年均增收1000元以上。使受益户对项目实施效果满意度感到100%</t>
  </si>
  <si>
    <t>东王集乡种植业项目</t>
  </si>
  <si>
    <t>东王集乡</t>
  </si>
  <si>
    <t>支持296户脱贫户（含监测户）自主发展花生种植产业项目。按照不超过脱贫家庭（含监测户）投入到发展产业中全部资金的50%标准进行补助。每个项目补助最高不超过0.5万元。</t>
  </si>
  <si>
    <t>东王集乡296户脱贫人口</t>
  </si>
  <si>
    <t>项目实施后，可有效激发脱贫户内生动力，提高脱贫户自主发展特色产业的积极性，同时为脱贫户发展特色产业提供资金支持，预计296户实现户年均增收1000元以上。使受益户对项目实施效果满意度感到100%</t>
  </si>
  <si>
    <t>黑龙镇种植业项目</t>
  </si>
  <si>
    <t>黑龙镇</t>
  </si>
  <si>
    <t>支持263户脱贫户（含监测户）自主发展花生种植产业项目。按照不超过脱贫家庭（含监测户）投入到发展产业中全部资金的50%标准进行补助。每个项目补助最高不超过0.5万元。</t>
  </si>
  <si>
    <t>黑龙镇263户脱贫家庭</t>
  </si>
  <si>
    <t>项目实施后，可有效激发脱贫户内生动力，提高脱贫户自主发展特色产业的积极性，同时为脱贫户发展特色产业提供资金支持，预计263户实现户年均增收1000元以上。使受益户对项目实施效果满意度感到100%</t>
  </si>
  <si>
    <t>马振抚镇种植业项目</t>
  </si>
  <si>
    <t>马振抚镇</t>
  </si>
  <si>
    <t>支持291户脱贫户（含监测户）自主发展红薯、花生、艾草种植产业项目。按照不超过脱贫家庭（含监测户）投入到发展产业中全部资金的50%标准进行补助。每个项目补助最高不超过0.5万元。</t>
  </si>
  <si>
    <t>马振抚镇291户脱贫人口</t>
  </si>
  <si>
    <t>项目实施后，可有效激发脱贫户内生动力，提高脱贫户自主发展特色产业的积极性，同时为脱贫户发展特色产业提供资金支持，预计291户实现户年均增收1000元以上。使受益户对项目实施效果满意度感到100%</t>
  </si>
  <si>
    <t>少拜寺镇种植业项目</t>
  </si>
  <si>
    <t>少拜寺镇</t>
  </si>
  <si>
    <t>支持201户脱贫户（含监测户）自主发展艾草、花生种植产业项目。按照不超过脱贫家庭（含监测户）投入到发展产业中全部资金的50%标准进行补助。每个项目补助最高不超过0.5万元。</t>
  </si>
  <si>
    <t>少拜寺镇201户脱贫人口</t>
  </si>
  <si>
    <t>项目实施后，可有效激发脱贫户内生动力，提高脱贫户自主发展特色产业的积极性，同时为脱贫户发展特色产业提供资金支持，预计201户实现户年均增收1000元以上。使受益户对项目实施效果满意度感到100%</t>
  </si>
  <si>
    <t>郭滩镇种植业项目</t>
  </si>
  <si>
    <t>郭滩镇</t>
  </si>
  <si>
    <t>支持471户脱贫户（含监测户）自主发展花生种植产业项目。按照不超过脱贫家庭（含监测户）投入到发展产业中全部资金的50%标准进行补助。每个项目补助最高不超过0.5万元。</t>
  </si>
  <si>
    <t>郭滩镇471户脱贫人口</t>
  </si>
  <si>
    <t>项目实施后，可有效激发脱贫户内生动力，提高脱贫户自主发展特色产业的积极性，同时为脱贫户发展特色产业提供资金支持，预计471户实现户年均增收1000元以上。使受益户对项目实施效果满意度感到100%</t>
  </si>
  <si>
    <t>桐寨铺镇种植业项目</t>
  </si>
  <si>
    <t>桐寨铺镇</t>
  </si>
  <si>
    <t>支持329户脱贫户（含监测户）自主发展中药材、食用菌、红薯、小辣椒、花生、西瓜种植产业项目。按照不超过脱贫家庭（含监测户）投入到发展产业中全部资金的50%标准进行补助。每个项目补助最高不超过0.5万元。</t>
  </si>
  <si>
    <t>桐寨铺镇329户脱贫人口</t>
  </si>
  <si>
    <t>项目实施后，可有效激发脱贫户内生动力，提高脱贫户自主发展特色产业的积极性，同时为脱贫户发展特色产业提供资金支持，预计329户实现户年均增收1000元以上。使受益户对项目实施效果满意度感到100%</t>
  </si>
  <si>
    <t>城郊乡种植业项目</t>
  </si>
  <si>
    <t>城郊乡</t>
  </si>
  <si>
    <t>支持84户脱贫户（含监测户）自主发展小辣椒、花生种植产业项目。按照不超过脱贫家庭（含监测户）投入到发展产业中全部资金的50%标准进行补助。每个项目补助最高不超过0.5万元。</t>
  </si>
  <si>
    <t>城郊乡84户脱贫人口</t>
  </si>
  <si>
    <t>项目实施后，可有效激发脱贫户内生动力，提高脱贫户自主发展特色产业的积极性，同时为脱贫户发展特色产业提供资金支持，预计84户实现户年均增收1000元以上。使受益户对项目实施效果满意度感到100%</t>
  </si>
  <si>
    <t>商务中心区种植业项目</t>
  </si>
  <si>
    <t>商务中心区</t>
  </si>
  <si>
    <t>支持50户脱贫户（含监测户）自主发展花生种植产业项目。按照不超过脱贫家庭（含监测户）投入到发展产业中全部资金的50%标准进行补助。每个项目补助最高不超过0.5万元。</t>
  </si>
  <si>
    <t>商务中心区50户脱贫人口</t>
  </si>
  <si>
    <t>项目实施后，可有效激发脱贫户内生动力，提高脱贫户自主发展特色产业的积极性，同时为脱贫户发展特色产业提供资金支持，预计50户实现户年均增收1000元以上。使受益户对项目实施效果满意度感到100%</t>
  </si>
  <si>
    <t>古城乡种植业项目</t>
  </si>
  <si>
    <t>古城乡</t>
  </si>
  <si>
    <t>支持256户脱贫户（含监测户）自主发展唐红薯、花生、芝麻种植产业项目。按照不超过脱贫家庭（含监测户）投入到发展产业中全部资金的50%标准进行补助。每个项目补助最高不超过0.5万元。</t>
  </si>
  <si>
    <t>古城乡256户脱贫人口</t>
  </si>
  <si>
    <t>项目实施后，可有效激发脱贫户内生动力，提高脱贫户自主发展特色产业的积极性，同时为脱贫户发展特色产业提供资金支持，预计256户实现户年均增收1000元以上。使受益户对项目实施效果满意度感到100%</t>
  </si>
  <si>
    <t>临港街道种植业项目</t>
  </si>
  <si>
    <t>临港街道</t>
  </si>
  <si>
    <t>支持85户脱贫户（含监测户）自主发展唐红薯、花生、芝麻种植产业项目。按照不超过脱贫家庭（含监测户）投入到发展产业中全部资金的50%标准进行补助。每个项目补助最高不超过0.6万元。</t>
  </si>
  <si>
    <t>临港85户脱贫人口</t>
  </si>
  <si>
    <t>项目实施后，可有效激发脱贫户内生动力，提高脱贫户自主发展特色产业的积极性，同时为脱贫户发展特色产业提供资金支持，预计85户实现户年均增收1000元以上。使受益户对项目实施效果满意度感到100%</t>
  </si>
  <si>
    <t>滨河街道种植业项目</t>
  </si>
  <si>
    <t>滨河街道</t>
  </si>
  <si>
    <t>支持58户脱贫户（含监测户）自主发展唐红薯、花生、芝麻种植产业项目。按照不超过脱贫家庭（含监测户）投入到发展产业中全部资金的50%标准进行补助。每个项目补助最高不超过0.7万元。</t>
  </si>
  <si>
    <t>滨河街道58户脱贫人口</t>
  </si>
  <si>
    <t>项目实施后，可有效激发脱贫户内生动力，提高脱贫户自主发展特色产业的积极性，同时为脱贫户发展特色产业提供资金支持，预计58户实现户年均增收1000元以上。使受益户对项目实施效果满意度感到100%</t>
  </si>
  <si>
    <t>龙潭镇养殖业项目</t>
  </si>
  <si>
    <t>支持44户脱贫户自主发展牛、羊养殖产业项目。按照不超过脱贫家庭（含监测户）投入到发展产业中全部资金的50%标准进行补助。每个项目补助最高不超过0.5万元。</t>
  </si>
  <si>
    <t>龙潭镇44户脱贫人口</t>
  </si>
  <si>
    <t>项目实施后，可有效激发脱贫户内生动力，提高脱贫户自主发展特色产业的积极性，同时为脱贫户发展特色产业提供资金支持，预计44户实现户年均增收2000元以上。使受益户对项目实施效果满意度感到100%</t>
  </si>
  <si>
    <t>张店镇养殖业项目</t>
  </si>
  <si>
    <t>支持22户脱贫户自主发展牛、羊、鸡、鸽、鱼养殖产业项目。按照不超过脱贫家庭（含监测户）投入到发展产业中全部资金的50%标准进行补助。每个项目补助最高不超过0.5万元。</t>
  </si>
  <si>
    <t>张店镇22户脱贫人口</t>
  </si>
  <si>
    <t>项目实施后，可有效激发脱贫户内生动力，提高脱贫户自主发展特色产业的积极性，同时为脱贫户发展特色产业提供资金支持，预计22户实现户年均增收2000元以上。使受益户对项目实施效果满意度感到100%</t>
  </si>
  <si>
    <t>大河屯镇养殖业项目</t>
  </si>
  <si>
    <t>支持162户脱贫户自主发展猪、牛、羊、驴、蜂、黄粉虫、鱼养殖产业项目。按照不超过脱贫家庭（含监测户）投入到发展产业中全部资金的50%标准进行补助。每个项目补助最高不超过0.5万元。</t>
  </si>
  <si>
    <t>大河屯镇162户脱贫人口</t>
  </si>
  <si>
    <t>项目实施后，可有效激发脱贫户内生动力，提高脱贫户自主发展特色产业的积极性，同时为脱贫户发展特色产业提供资金支持，预计162户实现户年均增收2000元以上。使受益户对项目实施效果满意度感到100%</t>
  </si>
  <si>
    <t>昝岗乡养殖业项目</t>
  </si>
  <si>
    <t>支持65户脱贫户自主发展猪、牛、羊养殖等产业项目。按照不超过脱贫家庭（含监测户）投入到发展产业中全部资金的50%标准进行补助。每个项目补助最高不超过0.5万元。</t>
  </si>
  <si>
    <t>昝岗乡65户脱贫人口</t>
  </si>
  <si>
    <t>项目实施后，可有效激发脱贫户内生动力，提高脱贫户自主发展特色产业的积极性，同时为脱贫户发展特色产业提供资金支持，预计65户实现户年均增收2000元以上。使受益户对项目实施效果满意度感到100%</t>
  </si>
  <si>
    <t>苍台镇养殖业项目</t>
  </si>
  <si>
    <t>支持34户脱贫户自主发展牛、羊、驴、马、鸡养殖产业项目。按照不超过脱贫家庭（含监测户）投入到发展产业中全部资金的50%标准进行补助。每个项目补助最高不超过0.5万元。</t>
  </si>
  <si>
    <t>苍台镇34户脱贫人口</t>
  </si>
  <si>
    <t>项目实施后，可有效激发脱贫户内生动力，提高脱贫户自主发展特色产业的积极性，同时为脱贫户发展特色产业提供资金支持，预计34户实现户年均增收2000元以上。使受益户对项目实施效果满意度感到100%</t>
  </si>
  <si>
    <t>桐河乡养殖业项目</t>
  </si>
  <si>
    <t>支持67户脱贫户自主发展猪、牛、羊、鸡、鸭、虾养殖产业项目。按照不超过脱贫家庭（含监测户）投入到发展产业中全部资金的50%标准进行补助。每个项目补助最高不超过0.5万元。</t>
  </si>
  <si>
    <t>桐河乡67户脱贫人口</t>
  </si>
  <si>
    <t>项目实施后，可有效激发脱贫户内生动力，提高脱贫户自主发展特色产业的积极性，同时为脱贫户发展特色产业提供资金支持，预计67户实现户年均增收2000元以上。使受益户对项目实施效果满意度感到100%</t>
  </si>
  <si>
    <t>祁仪镇养殖业项目</t>
  </si>
  <si>
    <t>支持123户脱贫户自主发展猪、牛、羊、鸡、虾养殖产业项目。按照不超过脱贫家庭（含监测户）投入到发展产业中全部资金的50%标准进行补助。每个项目补助最高不超过0.5万元。</t>
  </si>
  <si>
    <t>祁仪镇123户脱贫人口</t>
  </si>
  <si>
    <t>项目实施后，可有效激发脱贫户内生动力，提高脱贫户自主发展特色产业的积极性，同时为脱贫户发展特色产业提供资金支持，预计123户实现户年均增收2000元以上。使受益户对项目实施效果满意度感到100%</t>
  </si>
  <si>
    <t>上屯镇养殖业项目</t>
  </si>
  <si>
    <t>支持36户脱贫户自主发展猪、牛、羊、驴、马、鸡养殖产业项目。按照不超过脱贫家庭（含监测户）投入到发展产业中全部资金的50%标准进行补助。每个项目补助最高不超过0.5万元。</t>
  </si>
  <si>
    <t>上屯镇36户脱贫人口</t>
  </si>
  <si>
    <t>项目实施后，可有效激发脱贫户内生动力，提高脱贫户自主发展特色产业的积极性，同时为脱贫户发展特色产业提供资金支持，预计36户实现户年均增收2000元以上。使受益户对项目实施效果满意度感到100%</t>
  </si>
  <si>
    <t>源潭镇养殖业项目</t>
  </si>
  <si>
    <t>支持23户脱贫户自主发展牛、羊养殖产业项目。按照不超过脱贫家庭（含监测户）投入到发展产业中全部资金的50%标准进行补助。每个项目补助最高不超过0.5万元。</t>
  </si>
  <si>
    <t>源潭镇23户脱贫人口</t>
  </si>
  <si>
    <t>项目实施后，可有效激发脱贫户内生动力，提高脱贫户自主发展特色产业的积极性，同时为脱贫户发展特色产业提供资金支持，预计23户实现户年均增收2000元以上。使受益户对项目实施效果满意度感到100%</t>
  </si>
  <si>
    <t>湖阳镇养殖业项目</t>
  </si>
  <si>
    <t>支持68户脱贫户自主发展猪、牛、羊、蜂养殖产业项目。按照不超过脱贫家庭（含监测户）投入到发展产业中全部资金的50%标准进行补助。每个项目补助最高不超过0.5万元。</t>
  </si>
  <si>
    <t>湖阳镇68户脱贫人口</t>
  </si>
  <si>
    <t>项目实施后，可有效激发脱贫户内生动力，提高脱贫户自主发展特色产业的积极性，同时为脱贫户发展特色产业提供资金支持，预计68户实现户年均增收2000元以上。使受益户对项目实施效果满意度感到100%</t>
  </si>
  <si>
    <t>东王集乡养殖业项目</t>
  </si>
  <si>
    <t>支持73户脱贫户自主发展猪、牛、羊、鸡、鱼养殖产业项目。按照不超过脱贫家庭（含监测户）投入到发展产业中全部资金的50%标准进行补助。每个项目补助最高不超过0.5万元。</t>
  </si>
  <si>
    <t>东王集乡73户脱贫人口</t>
  </si>
  <si>
    <t>项目实施后，可有效激发脱贫户内生动力，提高脱贫户自主发展特色产业的积极性，同时为脱贫户发展特色产业提供资金支持，预计73户实现户年均增收2000元以上。使受益户对项目实施效果满意度感到100%</t>
  </si>
  <si>
    <t>黑龙镇养殖业项目</t>
  </si>
  <si>
    <t>支持23户脱贫户自主发展猪、牛、羊养殖产业项目。按照不超过脱贫家庭（含监测户）投入到发展产业中全部资金的50%标准进行补助。每个项目补助最高不超过0.5万元。</t>
  </si>
  <si>
    <t>黑龙镇23户脱贫人口</t>
  </si>
  <si>
    <t>马振抚镇养殖业项目</t>
  </si>
  <si>
    <t>支持45户脱贫户自主发展猪、牛、羊、鱼养殖产业项目。按照不超过脱贫家庭（含监测户）投入到发展产业中全部资金的50%标准进行补助。每个项目补助最高不超过0.5万元。</t>
  </si>
  <si>
    <t>马振抚镇45户脱贫人口</t>
  </si>
  <si>
    <t>项目实施后，可有效激发脱贫户内生动力，提高脱贫户自主发展特色产业的积极性，同时为脱贫户发展特色产业提供资金支持，预计45户实现户年均增收2000元以上。使受益户对项目实施效果满意度感到100%</t>
  </si>
  <si>
    <t>少拜寺镇养殖业项目</t>
  </si>
  <si>
    <t>支持109户脱贫户自主发展猪、牛、羊、鸡、兔养殖产业项目。按照不超过脱贫家庭（含监测户）投入到发展产业中全部资金的50%标准进行补助。每个项目补助最高不超过0.5万元。</t>
  </si>
  <si>
    <t>少拜寺镇109户脱贫人口</t>
  </si>
  <si>
    <t>项目实施后，可有效激发脱贫户内生动力，提高脱贫户自主发展特色产业的积极性，同时为脱贫户发展特色产业提供资金支持，预计109户实现户年均增收2000元以上。使受益户对项目实施效果满意度感到100%</t>
  </si>
  <si>
    <t>毕店镇养殖业项目</t>
  </si>
  <si>
    <t>支持89户脱贫户自主发展猪、牛、羊、驴养殖产业项目。按照不超过脱贫家庭（含监测户）投入到发展产业中全部资金的50%标准进行补助。每个项目补助最高不超过0.5万元。</t>
  </si>
  <si>
    <t>毕店镇89户脱贫人口</t>
  </si>
  <si>
    <t>项目实施后，可有效激发脱贫户内生动力，提高脱贫户自主发展特色产业的积极性，同时为脱贫户发展特色产业提供资金支持，预计89户实现户年均增收2000元以上。使受益户对项目实施效果满意度感到100%</t>
  </si>
  <si>
    <t>郭滩镇养殖业项目</t>
  </si>
  <si>
    <t>支持57户脱贫户自主发展猪、牛、羊、鸡养殖产业项目。按照不超过脱贫家庭（含监测户）投入到发展产业中全部资金的50%标准进行补助。每个项目补助最高不超过0.5万元。</t>
  </si>
  <si>
    <t>郭滩镇57户脱贫人口</t>
  </si>
  <si>
    <t>项目实施后，可有效激发脱贫户内生动力，提高脱贫户自主发展特色产业的积极性，同时为脱贫户发展特色产业提供资金支持，预计57户实现户年均增收2000元以上。使受益户对项目实施效果满意度感到100%</t>
  </si>
  <si>
    <t>桐寨铺镇养殖业项目</t>
  </si>
  <si>
    <t>支持145户脱贫户自主发展猪、牛、羊、鹅养殖产业项目。按照不超过脱贫家庭（含监测户）投入到发展产业中全部资金的50%标准进行补助。每个项目补助最高不超过0.5万元。</t>
  </si>
  <si>
    <t>桐寨铺镇145户脱贫人口</t>
  </si>
  <si>
    <t>项目实施后，可有效激发脱贫户内生动力，提高脱贫户自主发展特色产业的积极性，同时为脱贫户发展特色产业提供资金支持，预计145户实现户年均增收2000元以上。使受益户对项目实施效果满意度感到100%</t>
  </si>
  <si>
    <t>城郊乡养殖业项目</t>
  </si>
  <si>
    <t>2022年1-9月</t>
  </si>
  <si>
    <t>支持4户脱贫户自主发展牛、羊养殖产业项目。按照不超过脱贫家庭（含监测户）投入到发展产业中全部资金的50%标准进行补助。每个项目补助最高不超过0.5万元。</t>
  </si>
  <si>
    <t>城郊乡4户脱贫人口</t>
  </si>
  <si>
    <t>项目实施后，可有效激发脱贫户内生动力，提高脱贫户自主发展特色产业的积极性，同时为脱贫户发展特色产业提供资金支持，预计4户实现户年均增收2000元以上。使受益户对项目实施效果满意度感到100%</t>
  </si>
  <si>
    <t>滨河街道养殖业项目</t>
  </si>
  <si>
    <t>2022年1-12月</t>
  </si>
  <si>
    <t>支持7户脱贫户自主发展猪、牛、羊、鸡、兔养殖产业项目。按照不超过脱贫家庭（含监测户）投入到发展产业中全部资金的50%标准进行补助。每个项目补助最高不超过0.5万元。</t>
  </si>
  <si>
    <t>滨河街道
7户脱贫户</t>
  </si>
  <si>
    <t>项目实施后，可有效激发脱贫户内生动力，提高脱贫户自主发展特色产业的积极性，同时为脱贫户发展特色产业提供资金支持，预计7户实现户年均增收2000元以上。使受益户对项目实施效果满意度感到100%</t>
  </si>
  <si>
    <t>临港街道养殖业项目</t>
  </si>
  <si>
    <t>支持3户脱贫户自主发展猪、牛、羊、鸡、兔养殖产业项目。按照不超过脱贫家庭（含监测户）投入到发展产业中全部资金的50%标准进行补助。每个项目补助最高不超过0.5万元。</t>
  </si>
  <si>
    <t>滨河街道
3户脱贫户</t>
  </si>
  <si>
    <t>项目实施后，可有效激发脱贫户内生动力，提高脱贫户自主发展特色产业的积极性，同时为脱贫户发展特色产业提供资金支持，预计3户实现户年均增收2000元以上。使受益户对项目实施效果满意度感到101%</t>
  </si>
  <si>
    <t>古城乡养殖业项目</t>
  </si>
  <si>
    <t>支持54户脱贫户自主发展猪、牛、羊、鸡、兔养殖产业项目。按照不超过脱贫家庭（含监测户）投入到发展产业中全部资金的50%标准进行补助。每个项目补助最高不超过0.5万元。</t>
  </si>
  <si>
    <t>古城乡54户脱贫人口</t>
  </si>
  <si>
    <t>项目实施后，可有效激发脱贫户内生动力，提高脱贫户自主发展特色产业的积极性，同时为脱贫户发展特色产业提供资金支持，预计54户实现户年均增收2000元以上。使受益户对项目实施效果满意度感到100%</t>
  </si>
  <si>
    <t>乡村振兴产业园</t>
  </si>
  <si>
    <t>东王集、毕店、古城、上屯、黑龙镇、大河屯、湖阳7个乡镇</t>
  </si>
  <si>
    <t>县乡村振兴局</t>
  </si>
  <si>
    <t>在7个乡镇建设乡村振兴产业园（标准化厂房）</t>
  </si>
  <si>
    <t>带动全县无劳动能力脱贫户</t>
  </si>
  <si>
    <t>项目建成后租赁，租金对全县无劳动能力的脱贫户进行兜底关爱补助，实现户年增收1000元以上。</t>
  </si>
  <si>
    <t>以财政资金支持建设衔接项目，保证无劳动能力脱贫户增加收入。</t>
  </si>
  <si>
    <t>2022年唐河县源潭镇蔡庄村仓储建设项目</t>
  </si>
  <si>
    <t>蔡庄村</t>
  </si>
  <si>
    <t>乡村振兴局</t>
  </si>
  <si>
    <t>新建钢架结构存贮仓库，高4米，长30米，宽27米，含地坪硬化，配套电路、电线。</t>
  </si>
  <si>
    <t>蔡庄村民</t>
  </si>
  <si>
    <t>租赁给当地合作社、种植大户等存贮农副产品，雇佣5名脱贫户务工，每人每年增收不低于5000元.仓贮仓库每年为集体增加收益1万元。</t>
  </si>
  <si>
    <t>仓贮仓库租赁每年为集体增收1万元，至少帮助5名脱贫户在仓贮仓库务工，每人每年增收不低于5000元。</t>
  </si>
  <si>
    <t>2022年唐河县临港街道刘洼村厂房建设项目</t>
  </si>
  <si>
    <t>刘洼村</t>
  </si>
  <si>
    <t>建设长35米、宽24米、高8米厂房。</t>
  </si>
  <si>
    <t>20名脱贫户</t>
  </si>
  <si>
    <t>新建一条石英砂生产线，每年为集体增加收益2.4万元以上，雇佣20名脱贫户和一般农户务工，每人每年增收不低于30000元。</t>
  </si>
  <si>
    <t>石英砂生产设备每年为集体增收2.4万元以上，至少帮助20名脱贫户和一般农户在恒卓交通设备生产制造公司务工，每人每年增收不低于30000元。</t>
  </si>
  <si>
    <t>2022年唐河县古城乡黄店村仓储建设项目</t>
  </si>
  <si>
    <t>古城乡黄店村</t>
  </si>
  <si>
    <t>建设面积817.95平方米，高度7.2米板材加工厂厂房.</t>
  </si>
  <si>
    <t>古城乡黄店村全体村民</t>
  </si>
  <si>
    <t>项目建成后，产权归集体，每年增加集体产业收入3万元，带动全村10户脱贫户务工收入增加每年2万元</t>
  </si>
  <si>
    <r>
      <t>2</t>
    </r>
    <r>
      <rPr>
        <sz val="10"/>
        <rFont val="宋体"/>
        <family val="0"/>
      </rPr>
      <t>022年唐河县</t>
    </r>
    <r>
      <rPr>
        <sz val="10"/>
        <rFont val="宋体"/>
        <family val="0"/>
      </rPr>
      <t>马振抚镇易地搬迁后续扶持
标准化厂房项目</t>
    </r>
  </si>
  <si>
    <t>产业</t>
  </si>
  <si>
    <t xml:space="preserve"> 马振抚镇乡双河</t>
  </si>
  <si>
    <t xml:space="preserve">2022年6--12月
</t>
  </si>
  <si>
    <t xml:space="preserve">马振抚镇人民政府
</t>
  </si>
  <si>
    <t>马振抚镇易地搬迁后续扶持1260㎡　
标准化厂房项目及基础设施配套</t>
  </si>
  <si>
    <t xml:space="preserve">马振抚镇贫困群众
</t>
  </si>
  <si>
    <t>项目实施后，可解决附近群众30多人就业问题其中贫困人口10余人左右，每人月工资2000元以上。增加周边及贫困群众收入</t>
  </si>
  <si>
    <t>通过项目实施，一是可以解决附近群众就业问题。二是增加集体收入20000元。</t>
  </si>
  <si>
    <t>2022年唐河县肉牛养殖场建设项目</t>
  </si>
  <si>
    <t>张店镇吴宅村、郭滩镇马岗村、昝岗乡岗柳村、湖阳镇侯大庙、湖阳镇陈营村</t>
  </si>
  <si>
    <t>县畜牧服务中心</t>
  </si>
  <si>
    <t>张店镇吴宅村计划投资900万元；郭滩镇马岗村计划投资400万元；昝岗乡岗柳村计划投资300万元，湖阳镇侯大庙计划投资386万元；湖阳镇陈营村计划投资300万元</t>
  </si>
  <si>
    <t>全县脱贫户</t>
  </si>
  <si>
    <t>项目建成后采用租赁经营模式，包租给县肉牛养殖企业，年可出栏肉牛5000头，产值1.5亿元，租金收益率按投资额的5%，年可用于贫困户帮扶资金114.3万元，为贫困户提供就业岗位20个。</t>
  </si>
  <si>
    <t>一是可以鼓励脱贫户在龙头企业的带领下科学发展肉牛养殖，增加脱贫户致富增收途径；二是项目建成后的租金收益用于保证无劳动能力的脱贫户增加收入；三是引导全县肉牛产业走标准化、规模化、市场化发展道路，增强了肉牛养殖发展后劲，拓宽了乡村振兴产业发展路径。</t>
  </si>
  <si>
    <t>2022年唐河县产业区冷库建设项目</t>
  </si>
  <si>
    <t>产业集聚区</t>
  </si>
  <si>
    <t xml:space="preserve">计划投资2000万元，在县产业集聚区建设冷库1座。本项目占地面积约20亩，冷库建筑面积为8067.1平方米，其余为为设备用房、消防水池等相关配套设备。
</t>
  </si>
  <si>
    <t>项目建成后租赁，冷库用于租赁经营，年可用于贫困户帮扶租金100万元，同时可为贫困户提供就业岗位8个。租金对全县无劳动能力的脱贫户进行兜底关爱补助，实现户年增收1000元以上。</t>
  </si>
  <si>
    <t>一是以财政资金支持建设衔接项目，保证无劳动能力脱贫户增加收入；二是通过冷链物流服务完成一二三产业融合发展，拉长拉粗拉深肉牛产业链条，提升了我县肉牛产业层次和竞争力。</t>
  </si>
  <si>
    <t>2022年城郊乡冷库建设及设备购置项目</t>
  </si>
  <si>
    <t>城郊乡田庄村</t>
  </si>
  <si>
    <t xml:space="preserve">计划投资1000万元，在城郊乡田庄村建设冷库1座。项目总占地面积9.9亩（6599.2平方米），总建筑面积2737.69平方米，并配套建设室内安装工程和室外安装工程。
</t>
  </si>
  <si>
    <t>城郊乡脱贫户</t>
  </si>
  <si>
    <t>项目建成后租赁，冷库用于租赁经营，年可用于贫困户帮扶租金50万元，同时可为贫困户提供就业岗位6个。租金对城郊乡无劳动能力的脱贫户进行兜底关爱补助，实现户年增收1000元以上。</t>
  </si>
  <si>
    <t>2022年唐河县湖阳镇翔天鸽业生产扩建项目</t>
  </si>
  <si>
    <t>扩建</t>
  </si>
  <si>
    <t>2022年4-9月</t>
  </si>
  <si>
    <t>县民宗局</t>
  </si>
  <si>
    <t>湖阳镇翔天鸽业购置鸽舍内自动走料机设备4台(套)，孵化机2台（套），白条鸽生产车间及生产设备。</t>
  </si>
  <si>
    <t>湖阳镇北街、东街居委会增加集体收入</t>
  </si>
  <si>
    <t>项目实施后，可解决附近群众30人就业问题。对发展经济具有较好的社会和经济效益。</t>
  </si>
  <si>
    <t>通过项目实施，一是可以解决附近群众就业问题。二是增加集体收入24000元。</t>
  </si>
  <si>
    <t>二、就业帮扶</t>
  </si>
  <si>
    <t>对跨省就业的脱贫人口安排一次交通补助</t>
  </si>
  <si>
    <t>就业帮扶项目</t>
  </si>
  <si>
    <t>全县范围</t>
  </si>
  <si>
    <t>人社局</t>
  </si>
  <si>
    <t>对主动外出务工的脱贫户（含监测户）进行补贴，促进脱贫人口劳动力就业创业，帮助其增加收入。</t>
  </si>
  <si>
    <t>符合条件的脱贫人口劳动力（1000人）</t>
  </si>
  <si>
    <t>项目实施后，预计能够鼓励脱贫户1000人外出务工，每人每年享受人均补助300元。</t>
  </si>
  <si>
    <t>通过项目实施，促进脱贫人口劳动力外出就业，增加就业收入。</t>
  </si>
  <si>
    <t>2022年上半年短期技能培训补助项目</t>
  </si>
  <si>
    <t>全县25个乡镇、街道</t>
  </si>
  <si>
    <t>2022年3-9月</t>
  </si>
  <si>
    <t>为2022年53名接受短期技能培训补助、并获得结业证书和国家承认的技能等级证书的脱贫人口，按每人不高于2000元标准发放补助资金。</t>
  </si>
  <si>
    <t>接受短期技能培训、并获得结业证书和国家承认的技能等级证书的53名脱贫人员</t>
  </si>
  <si>
    <t>增强53名脱贫人口自我发展能力，增加脱贫人口就业机会和就业能力，提升脱贫户务工及自我发展收入，减少脱贫人口培训支出。</t>
  </si>
  <si>
    <t>增强脱贫人口自我发展能力，增加脱贫人口就业机会和就业能力，提升脱贫户务工及自我发展收入，减少脱贫人口培训支出。</t>
  </si>
  <si>
    <t>2021年下半年短期技能培训补助项目</t>
  </si>
  <si>
    <t>2022年1-4月</t>
  </si>
  <si>
    <t>为2021年52名接受短期技能培训补助、并获得结业证书和国家承认的技能等级证书的脱贫人口，按每人不高于2000元标准发放补助资金。</t>
  </si>
  <si>
    <t>接受短期技能培训、并获得结业证书和国家承认的技能等级证书的52名脱贫人员</t>
  </si>
  <si>
    <t>增强52名脱贫人口自我发展能力，增加脱贫人口就业机会和就业能力，提升脱贫户务工及自我发展收入，减少脱贫人口培训支出。</t>
  </si>
  <si>
    <t>三、公益岗位项目</t>
  </si>
  <si>
    <t>全县脱贫户和监测户劳动力政府购买基层服务岗</t>
  </si>
  <si>
    <t>公益岗位项目</t>
  </si>
  <si>
    <t>开发政府购买基层服务岗位，吸纳全县10000名脱贫户（含监测户）劳动力参加公益岗位就业，每人每月至少增收工资收入430元。</t>
  </si>
  <si>
    <t>符合条件的脱贫户和监测户家庭劳动力（10000人）</t>
  </si>
  <si>
    <t>项目实施后，能够带动10000名脱贫劳动力实现就业，提升就业脱贫家庭收入水平，最低每户年增收5160元。使脱贫家庭对项目实施效果满意度达到100%。</t>
  </si>
  <si>
    <t>通过政府购岗位项目实施，带动脱贫户和监测户劳动力就业。就业满一年，每人年增加收入5160元。改善生活条件，提升脱贫能力。</t>
  </si>
  <si>
    <t>四、教育帮扶项目</t>
  </si>
  <si>
    <t>唐河县脱贫家庭学生教育补助项目</t>
  </si>
  <si>
    <t>教育帮扶项目</t>
  </si>
  <si>
    <t>县教体局</t>
  </si>
  <si>
    <t>为全县脱贫家庭学生发放教育补贴。</t>
  </si>
  <si>
    <t>自筹资金</t>
  </si>
  <si>
    <t>全县脱贫户家庭学生</t>
  </si>
  <si>
    <t>为脱贫家庭学生发放教育补贴，最大化减少脱贫家庭学生教育支出，提高学生和生活条件。</t>
  </si>
  <si>
    <t>最大化减少脱贫家庭学生教育支出，提高学生和生活条件。</t>
  </si>
  <si>
    <t>2021年秋期职业教育补助项目</t>
  </si>
  <si>
    <t>2022年1-6月</t>
  </si>
  <si>
    <t>为2021年秋期674名接受中、高等职业教育的脱贫人口发放补助资金1500元/每人。</t>
  </si>
  <si>
    <t>接受中、高等职业教育的674名脱贫人员</t>
  </si>
  <si>
    <t>增强674名脱贫人口、监测对象自我发展能力，增加脱贫人口、监测对象就业机会和就业能力，提升脱贫户务工及自我发展收入，减少脱贫人口、监测对象教育支出。</t>
  </si>
  <si>
    <t>增强脱贫人口、监测对象自我发展能力，增加脱贫人口、监测对象就业机会和就业能力，提升脱贫户务工及自我发展收入，减少脱贫人口、监测对象教育支出。</t>
  </si>
  <si>
    <t>2022年春期职业教育补助项目</t>
  </si>
  <si>
    <t>为2022年春期690名接受中、高等职业教育的脱贫人口发放补助资金1500元/每人。</t>
  </si>
  <si>
    <t>接受中、高等职业教育的690名脱贫人员</t>
  </si>
  <si>
    <t>增强690名脱贫人口、监测对象自我发展能力，增加脱贫人口就业机会和就业能力，提升脱贫户务工及自我发展收入，减少脱贫人口教育支出。</t>
  </si>
  <si>
    <t>增强脱贫人口、监测对象自我发展能力，增加脱贫人口就业机会和就业能力，提升脱贫户务工及自我发展收入，减少脱贫人口教育支出。</t>
  </si>
  <si>
    <t>五、健康帮扶项目</t>
  </si>
  <si>
    <t>2022年唐河县19种以外慢性病救助项目</t>
  </si>
  <si>
    <t>健康帮扶项目</t>
  </si>
  <si>
    <t>全县23个乡镇、街道525个有脱贫人口的行政村。</t>
  </si>
  <si>
    <t>县卫健委</t>
  </si>
  <si>
    <t>为患19种以外慢性病脱贫户，每人每月补助最高100元医药费。</t>
  </si>
  <si>
    <t>患19种以外慢性病的建档立卡脱贫户</t>
  </si>
  <si>
    <t>改善群众医疗条件，解决村民看病问题，提高脱贫群众满意度。</t>
  </si>
  <si>
    <t>为患19种以外慢性病脱贫户，每人每月减少最高100元医药费支出，改善群众医疗条件，提高脱贫群众满意度。</t>
  </si>
  <si>
    <t>六、金融帮扶项目</t>
  </si>
  <si>
    <t>2022年小额信贷贴息项目</t>
  </si>
  <si>
    <t>金融帮扶项目</t>
  </si>
  <si>
    <t>全县19个乡镇</t>
  </si>
  <si>
    <t>2022年1月-2022年12月</t>
  </si>
  <si>
    <t>县金融办、县乡村振兴局</t>
  </si>
  <si>
    <t>对全县1207户脱贫户、边缘户发放金额5万元以下、期限3年以内的扶贫小额信贷按照月息3.96%进行全额贴息。</t>
  </si>
  <si>
    <t>全县享受贷款政策的1207户脱贫户和边缘户</t>
  </si>
  <si>
    <t>实现全县脱贫户、边缘户均年增收400-3600元以上。</t>
  </si>
  <si>
    <t>支持符合信贷条件的脱贫户（含监测户）使用扶贫小额信贷自主或抱团发展产业，对其贷款进行全额贴息，激发脱贫户（含监测户）发展内生动力</t>
  </si>
  <si>
    <t>七、生活条件改善项目</t>
  </si>
  <si>
    <t>2022年安全饮水检验检测</t>
  </si>
  <si>
    <t>生活条件改善项目</t>
  </si>
  <si>
    <t>全县25个乡镇（街道）</t>
  </si>
  <si>
    <t>2021年4-12月</t>
  </si>
  <si>
    <t>县水利局</t>
  </si>
  <si>
    <t>用于全县约819处20人以上集中供水点水质检验检测。</t>
  </si>
  <si>
    <t>全县建档立卡脱贫户</t>
  </si>
  <si>
    <t>解决全县949230名群众饮水安全问题，确保为群众饮水安全提供保障。</t>
  </si>
  <si>
    <t>加强饮用水源保护，提高水质保障水平。</t>
  </si>
  <si>
    <t>农村人居环境整治项目</t>
  </si>
  <si>
    <t>2022年1月—12月</t>
  </si>
  <si>
    <t>对农村厕所、生活垃圾、污水处理进行改造</t>
  </si>
  <si>
    <t>全县群众</t>
  </si>
  <si>
    <t>解决农村入厕难、生活环境差、村容村貌差问题</t>
  </si>
  <si>
    <t>改善农村群众生活环境，提高农村群众生活水平</t>
  </si>
  <si>
    <t>八、综合保障型帮扶项目</t>
  </si>
  <si>
    <t>2022年唐河县特殊脱贫群体兜底保障运营费、护理费</t>
  </si>
  <si>
    <t>综合保障型帮扶项目</t>
  </si>
  <si>
    <t>2022年1月-12月</t>
  </si>
  <si>
    <t>县民政局</t>
  </si>
  <si>
    <t>对全县兜底对象入住的养老服务机构发放运营费用和护理补贴。</t>
  </si>
  <si>
    <t>全县享受兜底保障的8735名脱贫人员</t>
  </si>
  <si>
    <t>提高养老服务机构运营管理、服务水平，为集中供养人员更好提供护理、养老、医疗、康复、精神抚慰等服务。</t>
  </si>
  <si>
    <t>九、村基础设施项目</t>
  </si>
  <si>
    <t>2022年唐河县湖阳镇文化路道路建设项目</t>
  </si>
  <si>
    <t>村基础设施项目</t>
  </si>
  <si>
    <t>唐河县湖阳镇</t>
  </si>
  <si>
    <t>2022年3月1日至2022年9月30日</t>
  </si>
  <si>
    <t>湖阳镇文化路位于回民小学门口，全长180米，宽7米，厚度0.18米，总面积1260平方米，路面水泥硬化。</t>
  </si>
  <si>
    <t>湖阳镇马洼村群众</t>
  </si>
  <si>
    <t>可从根本上解决该村群众行路问题，对改善生产、生活环境、发展经济具有较好的社会和经济效益。</t>
  </si>
  <si>
    <t>2022年南张湾社区通村组道路建设项目</t>
  </si>
  <si>
    <t>南张湾社区</t>
  </si>
  <si>
    <t>南张湾自然村大坑嘴至旭升路口道路和南张湾自然村村卫生所路口至澧水路口道路，厚度0.18米，总面积2032平方米。</t>
  </si>
  <si>
    <t>南张湾社区村民</t>
  </si>
  <si>
    <t>便利大张湾自然村1000多群众出行，惠及2户脱贫户，提高群众满意度。</t>
  </si>
  <si>
    <t>2022年大张庄社区通村组道路建设项目</t>
  </si>
  <si>
    <t>大张庄社区</t>
  </si>
  <si>
    <t>郑庄组内东西主路和常庄组内主路建设，厚度0.18米，总面积2489平方米</t>
  </si>
  <si>
    <t>大张庄村民</t>
  </si>
  <si>
    <t>便利大张庄1200余群众群众出行。惠及2户脱贫户和1户监测户。提高群众满意度。</t>
  </si>
  <si>
    <t>2022年祁仪镇元山村通村道路建设项目</t>
  </si>
  <si>
    <t xml:space="preserve">元山村赵庄组至郭庄组路段
</t>
  </si>
  <si>
    <t>修建长约555米、宽度3.5米、厚度0.18米的水泥路一条</t>
  </si>
  <si>
    <t>元山村及附近村村民</t>
  </si>
  <si>
    <t>方便元山村以及附近张马店村等村民出行，惠及元山村脱贫户19户42人。</t>
  </si>
  <si>
    <t>2022年桐寨铺镇碾盘桥村道路建设项目</t>
  </si>
  <si>
    <t>碾盘桥村曲堂自然村</t>
  </si>
  <si>
    <t>在曲堂自然村、帽李自然村修建宽3米、厚度0.18米总长610米道路。</t>
  </si>
  <si>
    <t>帽李、曲堂村民216户934人</t>
  </si>
  <si>
    <t>为脱贫户和广大村民农产品外运、出行提供交通便利</t>
  </si>
  <si>
    <t>为脱贫户和广大村民农产品外运、出行提供交通便利，增加脱贫人员收入。</t>
  </si>
  <si>
    <t>2022年昝岗乡丁庄村市派第一书记项目（道路）</t>
  </si>
  <si>
    <t>昝岗乡丁庄村</t>
  </si>
  <si>
    <t>2022.1月—12月</t>
  </si>
  <si>
    <t>唐河县乡村振兴局</t>
  </si>
  <si>
    <t>在丁庄村修建宽3米总长603米道路。</t>
  </si>
  <si>
    <t>昝岗乡丁庄村全体村民</t>
  </si>
  <si>
    <t>通过项目实施，改善该村交通环境，方便本村群众出行，带动当地经济发展。</t>
  </si>
  <si>
    <t>2022年桐寨铺镇周庄村市派第一书记道路建设项目</t>
  </si>
  <si>
    <t>桐寨镇周庄村刘王庄自然村</t>
  </si>
  <si>
    <t>在刘王庄自然村修建宽3米厚度0.18米、总长610米道路。</t>
  </si>
  <si>
    <t>桐寨镇周庄村村民</t>
  </si>
  <si>
    <t>2022年张店镇杨营村道路建设</t>
  </si>
  <si>
    <t>杨营村</t>
  </si>
  <si>
    <t>咋杨营村修建道路、车间内及村部后混凝土地坪2000平方米。</t>
  </si>
  <si>
    <t>杨营村群众</t>
  </si>
  <si>
    <t>方便本村群众饮水保障、生产生活及出行</t>
  </si>
  <si>
    <t>方便杨营村村民群众饮水有保障，出行方便，受益所建自然村村民。</t>
  </si>
  <si>
    <t>2022年唐河县东城办事处刘马洼村安全饮水及道路建设项目</t>
  </si>
  <si>
    <t>刘马洼村</t>
  </si>
  <si>
    <t>新建约150米深水机井以及配套安装设备；新建水泥混凝土路长400米，宽2.5米道路。</t>
  </si>
  <si>
    <t>刘马洼村4户脱贫户</t>
  </si>
  <si>
    <t>项目建成后，能够解决刘马洼村委500人的安全饮水问题。方便村民群众饮水有保障，出行方便，受益所建自然村村民。</t>
  </si>
  <si>
    <t>2022年唐河县少拜寺镇七台村坑塘治理项目</t>
  </si>
  <si>
    <t>七台村废弃小学内</t>
  </si>
  <si>
    <t>2座坑塘，塘周围安全防护栏351.8米。堤顶混凝土道路藏151.8米，宽3米；人行道彩砖251.58平方米，坑堂周围951.31平方米。</t>
  </si>
  <si>
    <t>七台村脱贫户、部分村民</t>
  </si>
  <si>
    <t>项目实施后，改善村内居住环境,改善村民居住条件。</t>
  </si>
  <si>
    <t>每年增加村集体收入2.4万元，避免农作物损失和减产，同时可安置群众就近务工.</t>
  </si>
  <si>
    <t>2022年度巩固拓展脱贫攻坚成果和乡村振兴项目库统计表（2022年6月25日）</t>
  </si>
  <si>
    <t>2022.4.29财局拨
款增加</t>
  </si>
  <si>
    <t>东王集、毕店、古城、上屯、黑龙镇、大河屯、昝岗、湖阳等8个乡镇</t>
  </si>
  <si>
    <t>6月25日修改</t>
  </si>
  <si>
    <t>坑塘治理项目</t>
  </si>
  <si>
    <t>马振抚镇易地搬迁后续扶持1260㎡　
标准化厂房项目</t>
  </si>
  <si>
    <t>6月25日新增加</t>
  </si>
  <si>
    <t>6月25日调整数据</t>
  </si>
  <si>
    <t>唐河县湖阳镇文化路道路建设项目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</si>
</sst>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_ "/>
    <numFmt numFmtId="177" formatCode="0.0000_ "/>
    <numFmt numFmtId="178" formatCode="0_ "/>
  </numFmts>
  <fonts count="55">
    <font>
      <sz val="12"/>
      <name val="宋体"/>
      <family val="0"/>
    </font>
    <font>
      <sz val="11"/>
      <name val="宋体"/>
      <family val="0"/>
    </font>
    <font>
      <sz val="9"/>
      <name val="仿宋"/>
      <family val="3"/>
    </font>
    <font>
      <sz val="22"/>
      <name val="方正小标宋简体"/>
      <family val="0"/>
    </font>
    <font>
      <sz val="10"/>
      <name val="黑体"/>
      <family val="3"/>
    </font>
    <font>
      <sz val="12"/>
      <name val="黑体"/>
      <family val="3"/>
    </font>
    <font>
      <sz val="12"/>
      <name val="仿宋"/>
      <family val="3"/>
    </font>
    <font>
      <sz val="12"/>
      <color indexed="10"/>
      <name val="仿宋"/>
      <family val="3"/>
    </font>
    <font>
      <sz val="10"/>
      <name val="仿宋"/>
      <family val="3"/>
    </font>
    <font>
      <sz val="14"/>
      <color indexed="8"/>
      <name val="黑体"/>
      <family val="3"/>
    </font>
    <font>
      <sz val="10"/>
      <name val="宋体"/>
      <family val="0"/>
    </font>
    <font>
      <sz val="9"/>
      <name val="黑体"/>
      <family val="3"/>
    </font>
    <font>
      <sz val="8"/>
      <name val="仿宋"/>
      <family val="3"/>
    </font>
    <font>
      <b/>
      <sz val="9"/>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仿宋"/>
      <family val="3"/>
    </font>
    <font>
      <sz val="14"/>
      <color theme="1"/>
      <name val="黑体"/>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0" fillId="0" borderId="0">
      <alignment/>
      <protection/>
    </xf>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14" fillId="0" borderId="0">
      <alignment vertical="center"/>
      <protection/>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0" fillId="0" borderId="0">
      <alignment vertical="center"/>
      <protection/>
    </xf>
    <xf numFmtId="0" fontId="36" fillId="32" borderId="0" applyNumberFormat="0" applyBorder="0" applyAlignment="0" applyProtection="0"/>
    <xf numFmtId="0" fontId="33" fillId="0" borderId="0">
      <alignment vertical="center"/>
      <protection/>
    </xf>
    <xf numFmtId="0" fontId="0" fillId="0" borderId="0">
      <alignment/>
      <protection/>
    </xf>
  </cellStyleXfs>
  <cellXfs count="87">
    <xf numFmtId="0" fontId="0" fillId="0" borderId="0" xfId="0"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33" borderId="0" xfId="0" applyFont="1" applyFill="1" applyBorder="1" applyAlignment="1">
      <alignment horizontal="center" vertical="center" wrapText="1"/>
    </xf>
    <xf numFmtId="0" fontId="4" fillId="33" borderId="0" xfId="0" applyFont="1" applyFill="1" applyBorder="1" applyAlignment="1">
      <alignment horizontal="left" vertical="center"/>
    </xf>
    <xf numFmtId="0" fontId="4" fillId="33" borderId="0" xfId="0" applyFont="1" applyFill="1" applyBorder="1" applyAlignment="1">
      <alignment horizontal="left" vertical="center" wrapText="1"/>
    </xf>
    <xf numFmtId="0" fontId="5" fillId="33" borderId="9" xfId="0" applyFont="1" applyFill="1" applyBorder="1" applyAlignment="1">
      <alignment horizontal="center" vertical="center"/>
    </xf>
    <xf numFmtId="0" fontId="5" fillId="33" borderId="9" xfId="0" applyFont="1" applyFill="1" applyBorder="1" applyAlignment="1">
      <alignment horizontal="center" vertical="center" wrapText="1"/>
    </xf>
    <xf numFmtId="176" fontId="5" fillId="34" borderId="9" xfId="0" applyNumberFormat="1" applyFont="1" applyFill="1" applyBorder="1" applyAlignment="1">
      <alignment horizontal="center" vertical="center" wrapText="1"/>
    </xf>
    <xf numFmtId="0" fontId="5" fillId="33" borderId="9" xfId="0" applyFont="1" applyFill="1" applyBorder="1" applyAlignment="1">
      <alignment horizontal="left" vertical="center"/>
    </xf>
    <xf numFmtId="0" fontId="6" fillId="34"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177" fontId="6" fillId="0" borderId="9" xfId="0" applyNumberFormat="1" applyFont="1" applyFill="1" applyBorder="1" applyAlignment="1">
      <alignment horizontal="center" vertical="center" wrapText="1"/>
    </xf>
    <xf numFmtId="0" fontId="6" fillId="25" borderId="9" xfId="0" applyFont="1" applyFill="1" applyBorder="1" applyAlignment="1">
      <alignment horizontal="center" vertical="center" wrapText="1"/>
    </xf>
    <xf numFmtId="177" fontId="6" fillId="25" borderId="9" xfId="0" applyNumberFormat="1" applyFont="1" applyFill="1" applyBorder="1" applyAlignment="1">
      <alignment horizontal="center" vertical="center" wrapText="1"/>
    </xf>
    <xf numFmtId="0" fontId="2" fillId="25" borderId="0" xfId="0" applyFont="1" applyFill="1" applyAlignment="1">
      <alignment horizontal="center" vertical="center" wrapText="1"/>
    </xf>
    <xf numFmtId="0" fontId="6" fillId="34" borderId="9" xfId="0" applyFont="1" applyFill="1" applyBorder="1" applyAlignment="1">
      <alignment horizontal="center" vertical="center" wrapText="1"/>
    </xf>
    <xf numFmtId="178" fontId="6" fillId="34" borderId="9" xfId="0" applyNumberFormat="1" applyFont="1" applyFill="1" applyBorder="1" applyAlignment="1">
      <alignment horizontal="center" vertical="center" wrapText="1"/>
    </xf>
    <xf numFmtId="0" fontId="6" fillId="34" borderId="9" xfId="0" applyFont="1" applyFill="1" applyBorder="1" applyAlignment="1">
      <alignment horizontal="justify" vertical="center" wrapText="1"/>
    </xf>
    <xf numFmtId="0" fontId="6" fillId="34" borderId="9" xfId="0" applyFont="1" applyFill="1" applyBorder="1" applyAlignment="1">
      <alignment vertical="center" wrapText="1"/>
    </xf>
    <xf numFmtId="0" fontId="6" fillId="34" borderId="9" xfId="0" applyFont="1" applyFill="1" applyBorder="1" applyAlignment="1">
      <alignment horizontal="left" vertical="center" wrapText="1"/>
    </xf>
    <xf numFmtId="0" fontId="0" fillId="34" borderId="9" xfId="0" applyFont="1" applyFill="1" applyBorder="1" applyAlignment="1">
      <alignment horizontal="center" vertical="center"/>
    </xf>
    <xf numFmtId="0" fontId="0" fillId="34" borderId="9" xfId="0" applyFont="1" applyFill="1" applyBorder="1" applyAlignment="1">
      <alignment horizontal="center" vertical="center" wrapText="1"/>
    </xf>
    <xf numFmtId="0" fontId="2" fillId="0" borderId="0" xfId="0" applyFont="1" applyAlignment="1">
      <alignment vertical="center" wrapText="1"/>
    </xf>
    <xf numFmtId="0" fontId="6" fillId="34" borderId="9" xfId="0" applyNumberFormat="1" applyFont="1" applyFill="1" applyBorder="1" applyAlignment="1" applyProtection="1">
      <alignment horizontal="center" vertical="center" wrapText="1"/>
      <protection/>
    </xf>
    <xf numFmtId="49" fontId="6" fillId="34" borderId="9" xfId="0" applyNumberFormat="1" applyFont="1" applyFill="1" applyBorder="1" applyAlignment="1">
      <alignment horizontal="center" vertical="center" wrapText="1"/>
    </xf>
    <xf numFmtId="0" fontId="53" fillId="34"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5" fillId="33" borderId="9" xfId="0" applyFont="1" applyFill="1" applyBorder="1" applyAlignment="1">
      <alignment horizontal="left" vertical="center" wrapText="1"/>
    </xf>
    <xf numFmtId="0" fontId="6" fillId="33" borderId="9" xfId="0" applyFont="1" applyFill="1" applyBorder="1" applyAlignment="1">
      <alignment horizontal="left" vertical="center" wrapText="1"/>
    </xf>
    <xf numFmtId="0" fontId="8" fillId="0" borderId="0" xfId="0" applyFont="1" applyFill="1" applyBorder="1" applyAlignment="1">
      <alignment horizontal="center" vertical="center" wrapText="1"/>
    </xf>
    <xf numFmtId="178" fontId="6" fillId="0" borderId="9" xfId="0" applyNumberFormat="1" applyFont="1" applyFill="1" applyBorder="1" applyAlignment="1">
      <alignment horizontal="center" vertical="center" wrapText="1"/>
    </xf>
    <xf numFmtId="0" fontId="5" fillId="33" borderId="11"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6" fillId="0" borderId="9" xfId="0" applyFont="1" applyFill="1" applyBorder="1" applyAlignment="1">
      <alignment vertical="center" wrapText="1"/>
    </xf>
    <xf numFmtId="0" fontId="2" fillId="0" borderId="0" xfId="0" applyFont="1" applyAlignment="1">
      <alignment horizontal="center" vertical="center" wrapText="1"/>
    </xf>
    <xf numFmtId="0" fontId="6" fillId="0" borderId="9" xfId="0" applyFont="1" applyFill="1" applyBorder="1" applyAlignment="1">
      <alignment horizontal="justify" vertical="center" wrapText="1"/>
    </xf>
    <xf numFmtId="0" fontId="6" fillId="0" borderId="9" xfId="0" applyFont="1" applyFill="1" applyBorder="1" applyAlignment="1">
      <alignment horizontal="left" vertical="center" wrapText="1"/>
    </xf>
    <xf numFmtId="0" fontId="2" fillId="0" borderId="0" xfId="0" applyFont="1" applyFill="1" applyAlignment="1">
      <alignment vertical="center"/>
    </xf>
    <xf numFmtId="0" fontId="54" fillId="0"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0" borderId="9" xfId="0" applyFont="1" applyBorder="1" applyAlignment="1">
      <alignment vertical="center"/>
    </xf>
    <xf numFmtId="0" fontId="4" fillId="33" borderId="9" xfId="0" applyFont="1" applyFill="1" applyBorder="1" applyAlignment="1">
      <alignment horizontal="center" vertical="center"/>
    </xf>
    <xf numFmtId="0" fontId="4" fillId="33" borderId="9" xfId="0" applyFont="1" applyFill="1" applyBorder="1" applyAlignment="1">
      <alignment horizontal="center" vertical="center" wrapText="1"/>
    </xf>
    <xf numFmtId="0" fontId="4" fillId="33" borderId="9" xfId="0" applyFont="1" applyFill="1" applyBorder="1" applyAlignment="1">
      <alignment horizontal="left" vertical="center"/>
    </xf>
    <xf numFmtId="0" fontId="2" fillId="0" borderId="9" xfId="0" applyFont="1" applyBorder="1" applyAlignment="1">
      <alignment horizontal="center" vertical="center"/>
    </xf>
    <xf numFmtId="0" fontId="2"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justify"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10"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176" fontId="11"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8" fillId="0" borderId="9" xfId="0" applyFont="1" applyFill="1" applyBorder="1" applyAlignment="1">
      <alignment horizontal="left" vertical="center" wrapText="1"/>
    </xf>
    <xf numFmtId="177" fontId="2" fillId="0"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xf>
    <xf numFmtId="0" fontId="2" fillId="33" borderId="12" xfId="0" applyFont="1" applyFill="1" applyBorder="1" applyAlignment="1">
      <alignment horizontal="left" vertical="center" wrapText="1"/>
    </xf>
    <xf numFmtId="0" fontId="12" fillId="0" borderId="9" xfId="0" applyFont="1" applyFill="1" applyBorder="1" applyAlignment="1">
      <alignment horizontal="left" vertical="center" wrapText="1"/>
    </xf>
    <xf numFmtId="178" fontId="2" fillId="0" borderId="9" xfId="0" applyNumberFormat="1" applyFont="1" applyFill="1" applyBorder="1" applyAlignment="1">
      <alignment horizontal="center" vertical="center" wrapText="1"/>
    </xf>
    <xf numFmtId="178" fontId="2" fillId="0" borderId="9" xfId="0" applyNumberFormat="1" applyFont="1" applyFill="1" applyBorder="1" applyAlignment="1">
      <alignment horizontal="left" vertical="center" wrapText="1"/>
    </xf>
    <xf numFmtId="0" fontId="8" fillId="0" borderId="9" xfId="0" applyFont="1" applyFill="1" applyBorder="1" applyAlignment="1">
      <alignment horizontal="justify" vertical="center"/>
    </xf>
    <xf numFmtId="178"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9" xfId="0" applyFont="1" applyFill="1" applyBorder="1" applyAlignment="1">
      <alignment horizontal="center" vertical="center" wrapText="1"/>
    </xf>
    <xf numFmtId="0" fontId="4" fillId="33" borderId="9" xfId="0" applyFont="1" applyFill="1" applyBorder="1" applyAlignment="1">
      <alignment horizontal="left" vertical="center" wrapText="1"/>
    </xf>
    <xf numFmtId="0" fontId="2" fillId="33"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33" borderId="9" xfId="0" applyFont="1" applyFill="1" applyBorder="1" applyAlignment="1">
      <alignment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13" fillId="0" borderId="0" xfId="0" applyFont="1" applyAlignment="1">
      <alignment horizontal="center" vertical="center"/>
    </xf>
    <xf numFmtId="0" fontId="13" fillId="0" borderId="0" xfId="0" applyFont="1" applyAlignment="1">
      <alignmen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常规 2 3 2" xfId="64"/>
    <cellStyle name="60% - 强调文字颜色 6" xfId="65"/>
    <cellStyle name="常规 141"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9"/>
  <sheetViews>
    <sheetView tabSelected="1" zoomScaleSheetLayoutView="100" workbookViewId="0" topLeftCell="A60">
      <selection activeCell="B65" sqref="B65:J65"/>
    </sheetView>
  </sheetViews>
  <sheetFormatPr defaultColWidth="9.00390625" defaultRowHeight="14.25"/>
  <cols>
    <col min="1" max="1" width="5.00390625" style="3" customWidth="1"/>
    <col min="2" max="2" width="6.00390625" style="2" customWidth="1"/>
    <col min="3" max="3" width="8.25390625" style="3" customWidth="1"/>
    <col min="4" max="4" width="8.75390625" style="3" customWidth="1"/>
    <col min="5" max="5" width="7.625" style="3" customWidth="1"/>
    <col min="6" max="6" width="8.125" style="3" customWidth="1"/>
    <col min="7" max="7" width="6.375" style="3" customWidth="1"/>
    <col min="8" max="8" width="9.625" style="3" customWidth="1"/>
    <col min="9" max="9" width="8.00390625" style="3" customWidth="1"/>
    <col min="10" max="10" width="26.00390625" style="3" customWidth="1"/>
    <col min="11" max="11" width="10.375" style="3" customWidth="1"/>
    <col min="12" max="12" width="12.375" style="3" customWidth="1"/>
    <col min="13" max="13" width="9.00390625" style="3" customWidth="1"/>
    <col min="14" max="14" width="28.625" style="3" customWidth="1"/>
    <col min="15" max="15" width="6.25390625" style="3" customWidth="1"/>
    <col min="16" max="16" width="23.625" style="3" customWidth="1"/>
    <col min="17" max="16384" width="9.00390625" style="3" customWidth="1"/>
  </cols>
  <sheetData>
    <row r="1" spans="1:16" ht="21" customHeight="1">
      <c r="A1" s="41" t="s">
        <v>0</v>
      </c>
      <c r="B1" s="41"/>
      <c r="C1" s="41"/>
      <c r="D1" s="41"/>
      <c r="E1" s="41"/>
      <c r="F1" s="41"/>
      <c r="G1" s="41"/>
      <c r="H1" s="41"/>
      <c r="I1" s="41"/>
      <c r="J1" s="41"/>
      <c r="K1" s="41"/>
      <c r="L1" s="41"/>
      <c r="M1" s="41"/>
      <c r="N1" s="41"/>
      <c r="O1" s="41"/>
      <c r="P1" s="41"/>
    </row>
    <row r="2" spans="2:16" ht="48.75" customHeight="1">
      <c r="B2" s="42" t="s">
        <v>1</v>
      </c>
      <c r="C2" s="42"/>
      <c r="D2" s="4"/>
      <c r="E2" s="42"/>
      <c r="F2" s="42"/>
      <c r="G2" s="4"/>
      <c r="H2" s="4"/>
      <c r="I2" s="42"/>
      <c r="J2" s="4"/>
      <c r="K2" s="42"/>
      <c r="L2" s="42"/>
      <c r="M2" s="42"/>
      <c r="N2" s="42"/>
      <c r="O2" s="42"/>
      <c r="P2" s="4"/>
    </row>
    <row r="3" spans="2:16" ht="27.75" customHeight="1">
      <c r="B3" s="5" t="s">
        <v>2</v>
      </c>
      <c r="C3" s="5"/>
      <c r="D3" s="6"/>
      <c r="E3" s="5"/>
      <c r="F3" s="5"/>
      <c r="G3" s="6"/>
      <c r="H3" s="6"/>
      <c r="I3" s="5"/>
      <c r="J3" s="6"/>
      <c r="K3" s="5"/>
      <c r="L3" s="5"/>
      <c r="M3" s="5"/>
      <c r="N3" s="5"/>
      <c r="O3" s="5"/>
      <c r="P3" s="6"/>
    </row>
    <row r="4" spans="1:16" ht="34.5" customHeight="1">
      <c r="A4" s="43"/>
      <c r="B4" s="44" t="s">
        <v>3</v>
      </c>
      <c r="C4" s="45" t="s">
        <v>4</v>
      </c>
      <c r="D4" s="45" t="s">
        <v>5</v>
      </c>
      <c r="E4" s="45" t="s">
        <v>6</v>
      </c>
      <c r="F4" s="45" t="s">
        <v>7</v>
      </c>
      <c r="G4" s="45" t="s">
        <v>8</v>
      </c>
      <c r="H4" s="45" t="s">
        <v>9</v>
      </c>
      <c r="I4" s="45" t="s">
        <v>10</v>
      </c>
      <c r="J4" s="45" t="s">
        <v>11</v>
      </c>
      <c r="K4" s="45" t="s">
        <v>12</v>
      </c>
      <c r="L4" s="45" t="s">
        <v>13</v>
      </c>
      <c r="M4" s="45" t="s">
        <v>14</v>
      </c>
      <c r="N4" s="45" t="s">
        <v>15</v>
      </c>
      <c r="O4" s="45" t="s">
        <v>16</v>
      </c>
      <c r="P4" s="45" t="s">
        <v>17</v>
      </c>
    </row>
    <row r="5" spans="1:16" ht="27" customHeight="1">
      <c r="A5" s="43"/>
      <c r="B5" s="44" t="s">
        <v>18</v>
      </c>
      <c r="C5" s="45"/>
      <c r="D5" s="45"/>
      <c r="E5" s="45"/>
      <c r="F5" s="45"/>
      <c r="G5" s="45"/>
      <c r="H5" s="45"/>
      <c r="I5" s="45"/>
      <c r="J5" s="45"/>
      <c r="K5" s="59">
        <f>K6+K59+K63+K65+K69+K71+K73+K76+K78</f>
        <v>27243.992000000006</v>
      </c>
      <c r="L5" s="45"/>
      <c r="M5" s="45"/>
      <c r="N5" s="45"/>
      <c r="O5" s="45"/>
      <c r="P5" s="45"/>
    </row>
    <row r="6" spans="1:16" ht="27.75" customHeight="1">
      <c r="A6" s="43"/>
      <c r="B6" s="46" t="s">
        <v>19</v>
      </c>
      <c r="C6" s="46"/>
      <c r="D6" s="46"/>
      <c r="E6" s="46"/>
      <c r="F6" s="46"/>
      <c r="G6" s="46"/>
      <c r="H6" s="46"/>
      <c r="I6" s="46"/>
      <c r="J6" s="46"/>
      <c r="K6" s="60">
        <v>10730.932</v>
      </c>
      <c r="L6" s="61"/>
      <c r="M6" s="62"/>
      <c r="N6" s="62"/>
      <c r="O6" s="62"/>
      <c r="P6" s="63"/>
    </row>
    <row r="7" spans="1:16" ht="76.5" customHeight="1">
      <c r="A7" s="47">
        <v>1</v>
      </c>
      <c r="B7" s="48" t="s">
        <v>20</v>
      </c>
      <c r="C7" s="48" t="s">
        <v>21</v>
      </c>
      <c r="D7" s="48" t="s">
        <v>22</v>
      </c>
      <c r="E7" s="48" t="s">
        <v>23</v>
      </c>
      <c r="F7" s="48" t="s">
        <v>24</v>
      </c>
      <c r="G7" s="49" t="s">
        <v>25</v>
      </c>
      <c r="H7" s="48" t="s">
        <v>26</v>
      </c>
      <c r="I7" s="48" t="s">
        <v>27</v>
      </c>
      <c r="J7" s="64" t="s">
        <v>28</v>
      </c>
      <c r="K7" s="65">
        <v>45.983</v>
      </c>
      <c r="L7" s="48" t="s">
        <v>29</v>
      </c>
      <c r="M7" s="48" t="s">
        <v>30</v>
      </c>
      <c r="N7" s="53" t="s">
        <v>31</v>
      </c>
      <c r="O7" s="48" t="s">
        <v>32</v>
      </c>
      <c r="P7" s="48" t="s">
        <v>33</v>
      </c>
    </row>
    <row r="8" spans="1:16" ht="75.75" customHeight="1">
      <c r="A8" s="47">
        <v>2</v>
      </c>
      <c r="B8" s="48" t="s">
        <v>20</v>
      </c>
      <c r="C8" s="48" t="s">
        <v>21</v>
      </c>
      <c r="D8" s="48" t="s">
        <v>34</v>
      </c>
      <c r="E8" s="48" t="s">
        <v>23</v>
      </c>
      <c r="F8" s="48" t="s">
        <v>24</v>
      </c>
      <c r="G8" s="48" t="s">
        <v>35</v>
      </c>
      <c r="H8" s="48" t="s">
        <v>26</v>
      </c>
      <c r="I8" s="48" t="s">
        <v>27</v>
      </c>
      <c r="J8" s="64" t="s">
        <v>36</v>
      </c>
      <c r="K8" s="65">
        <v>50.312</v>
      </c>
      <c r="L8" s="48" t="s">
        <v>29</v>
      </c>
      <c r="M8" s="48" t="s">
        <v>37</v>
      </c>
      <c r="N8" s="53" t="s">
        <v>38</v>
      </c>
      <c r="O8" s="48" t="s">
        <v>32</v>
      </c>
      <c r="P8" s="48" t="s">
        <v>33</v>
      </c>
    </row>
    <row r="9" spans="1:16" ht="78" customHeight="1">
      <c r="A9" s="47">
        <v>3</v>
      </c>
      <c r="B9" s="48" t="s">
        <v>20</v>
      </c>
      <c r="C9" s="48" t="s">
        <v>21</v>
      </c>
      <c r="D9" s="48" t="s">
        <v>39</v>
      </c>
      <c r="E9" s="48" t="s">
        <v>23</v>
      </c>
      <c r="F9" s="48" t="s">
        <v>24</v>
      </c>
      <c r="G9" s="48" t="s">
        <v>40</v>
      </c>
      <c r="H9" s="48" t="s">
        <v>26</v>
      </c>
      <c r="I9" s="48" t="s">
        <v>27</v>
      </c>
      <c r="J9" s="64" t="s">
        <v>41</v>
      </c>
      <c r="K9" s="65">
        <v>33.969</v>
      </c>
      <c r="L9" s="48" t="s">
        <v>29</v>
      </c>
      <c r="M9" s="48" t="s">
        <v>42</v>
      </c>
      <c r="N9" s="53" t="s">
        <v>43</v>
      </c>
      <c r="O9" s="48" t="s">
        <v>32</v>
      </c>
      <c r="P9" s="48" t="s">
        <v>33</v>
      </c>
    </row>
    <row r="10" spans="1:16" ht="78" customHeight="1">
      <c r="A10" s="47">
        <v>4</v>
      </c>
      <c r="B10" s="48" t="s">
        <v>20</v>
      </c>
      <c r="C10" s="48" t="s">
        <v>21</v>
      </c>
      <c r="D10" s="48" t="s">
        <v>44</v>
      </c>
      <c r="E10" s="48" t="s">
        <v>23</v>
      </c>
      <c r="F10" s="48" t="s">
        <v>24</v>
      </c>
      <c r="G10" s="48" t="s">
        <v>45</v>
      </c>
      <c r="H10" s="48" t="s">
        <v>26</v>
      </c>
      <c r="I10" s="48" t="s">
        <v>27</v>
      </c>
      <c r="J10" s="64" t="s">
        <v>46</v>
      </c>
      <c r="K10" s="65">
        <v>44.736</v>
      </c>
      <c r="L10" s="48" t="s">
        <v>29</v>
      </c>
      <c r="M10" s="48" t="s">
        <v>47</v>
      </c>
      <c r="N10" s="53" t="s">
        <v>48</v>
      </c>
      <c r="O10" s="48" t="s">
        <v>32</v>
      </c>
      <c r="P10" s="48" t="s">
        <v>33</v>
      </c>
    </row>
    <row r="11" spans="1:16" ht="76.5" customHeight="1">
      <c r="A11" s="47">
        <v>5</v>
      </c>
      <c r="B11" s="48" t="s">
        <v>20</v>
      </c>
      <c r="C11" s="48" t="s">
        <v>21</v>
      </c>
      <c r="D11" s="48" t="s">
        <v>49</v>
      </c>
      <c r="E11" s="48" t="s">
        <v>23</v>
      </c>
      <c r="F11" s="48" t="s">
        <v>24</v>
      </c>
      <c r="G11" s="48" t="s">
        <v>50</v>
      </c>
      <c r="H11" s="48" t="s">
        <v>26</v>
      </c>
      <c r="I11" s="48" t="s">
        <v>27</v>
      </c>
      <c r="J11" s="64" t="s">
        <v>51</v>
      </c>
      <c r="K11" s="65">
        <v>40.195</v>
      </c>
      <c r="L11" s="48" t="s">
        <v>29</v>
      </c>
      <c r="M11" s="48" t="s">
        <v>52</v>
      </c>
      <c r="N11" s="53" t="s">
        <v>53</v>
      </c>
      <c r="O11" s="48" t="s">
        <v>32</v>
      </c>
      <c r="P11" s="48" t="s">
        <v>33</v>
      </c>
    </row>
    <row r="12" spans="1:16" ht="78" customHeight="1">
      <c r="A12" s="47">
        <v>6</v>
      </c>
      <c r="B12" s="48" t="s">
        <v>20</v>
      </c>
      <c r="C12" s="48" t="s">
        <v>21</v>
      </c>
      <c r="D12" s="48" t="s">
        <v>54</v>
      </c>
      <c r="E12" s="48" t="s">
        <v>23</v>
      </c>
      <c r="F12" s="48" t="s">
        <v>24</v>
      </c>
      <c r="G12" s="48" t="s">
        <v>55</v>
      </c>
      <c r="H12" s="48" t="s">
        <v>26</v>
      </c>
      <c r="I12" s="48" t="s">
        <v>27</v>
      </c>
      <c r="J12" s="64" t="s">
        <v>56</v>
      </c>
      <c r="K12" s="65">
        <v>11.514</v>
      </c>
      <c r="L12" s="48" t="s">
        <v>29</v>
      </c>
      <c r="M12" s="48" t="s">
        <v>57</v>
      </c>
      <c r="N12" s="53" t="s">
        <v>58</v>
      </c>
      <c r="O12" s="48" t="s">
        <v>32</v>
      </c>
      <c r="P12" s="48" t="s">
        <v>33</v>
      </c>
    </row>
    <row r="13" spans="1:16" ht="76.5" customHeight="1">
      <c r="A13" s="47">
        <v>7</v>
      </c>
      <c r="B13" s="48" t="s">
        <v>20</v>
      </c>
      <c r="C13" s="48" t="s">
        <v>21</v>
      </c>
      <c r="D13" s="48" t="s">
        <v>59</v>
      </c>
      <c r="E13" s="48" t="s">
        <v>23</v>
      </c>
      <c r="F13" s="48" t="s">
        <v>24</v>
      </c>
      <c r="G13" s="48" t="s">
        <v>60</v>
      </c>
      <c r="H13" s="48" t="s">
        <v>26</v>
      </c>
      <c r="I13" s="48" t="s">
        <v>27</v>
      </c>
      <c r="J13" s="64" t="s">
        <v>61</v>
      </c>
      <c r="K13" s="65">
        <v>51.98</v>
      </c>
      <c r="L13" s="48" t="s">
        <v>29</v>
      </c>
      <c r="M13" s="48" t="s">
        <v>62</v>
      </c>
      <c r="N13" s="53" t="s">
        <v>63</v>
      </c>
      <c r="O13" s="48" t="s">
        <v>32</v>
      </c>
      <c r="P13" s="48" t="s">
        <v>33</v>
      </c>
    </row>
    <row r="14" spans="1:16" ht="75" customHeight="1">
      <c r="A14" s="47">
        <v>8</v>
      </c>
      <c r="B14" s="48" t="s">
        <v>20</v>
      </c>
      <c r="C14" s="48" t="s">
        <v>21</v>
      </c>
      <c r="D14" s="48" t="s">
        <v>64</v>
      </c>
      <c r="E14" s="48" t="s">
        <v>23</v>
      </c>
      <c r="F14" s="48" t="s">
        <v>24</v>
      </c>
      <c r="G14" s="48" t="s">
        <v>65</v>
      </c>
      <c r="H14" s="48" t="s">
        <v>26</v>
      </c>
      <c r="I14" s="48" t="s">
        <v>27</v>
      </c>
      <c r="J14" s="64" t="s">
        <v>66</v>
      </c>
      <c r="K14" s="65">
        <v>32.562</v>
      </c>
      <c r="L14" s="48" t="s">
        <v>29</v>
      </c>
      <c r="M14" s="48" t="s">
        <v>67</v>
      </c>
      <c r="N14" s="53" t="s">
        <v>68</v>
      </c>
      <c r="O14" s="48" t="s">
        <v>32</v>
      </c>
      <c r="P14" s="48" t="s">
        <v>33</v>
      </c>
    </row>
    <row r="15" spans="1:16" ht="76.5" customHeight="1">
      <c r="A15" s="47">
        <v>9</v>
      </c>
      <c r="B15" s="48" t="s">
        <v>20</v>
      </c>
      <c r="C15" s="48" t="s">
        <v>21</v>
      </c>
      <c r="D15" s="48" t="s">
        <v>69</v>
      </c>
      <c r="E15" s="48" t="s">
        <v>23</v>
      </c>
      <c r="F15" s="48" t="s">
        <v>24</v>
      </c>
      <c r="G15" s="48" t="s">
        <v>70</v>
      </c>
      <c r="H15" s="48" t="s">
        <v>26</v>
      </c>
      <c r="I15" s="48" t="s">
        <v>27</v>
      </c>
      <c r="J15" s="64" t="s">
        <v>71</v>
      </c>
      <c r="K15" s="65">
        <v>37.497</v>
      </c>
      <c r="L15" s="48" t="s">
        <v>72</v>
      </c>
      <c r="M15" s="48" t="s">
        <v>73</v>
      </c>
      <c r="N15" s="53" t="s">
        <v>74</v>
      </c>
      <c r="O15" s="48" t="s">
        <v>32</v>
      </c>
      <c r="P15" s="48" t="s">
        <v>33</v>
      </c>
    </row>
    <row r="16" spans="1:16" ht="72.75" customHeight="1">
      <c r="A16" s="47">
        <v>10</v>
      </c>
      <c r="B16" s="48" t="s">
        <v>20</v>
      </c>
      <c r="C16" s="48" t="s">
        <v>21</v>
      </c>
      <c r="D16" s="48" t="s">
        <v>75</v>
      </c>
      <c r="E16" s="48" t="s">
        <v>23</v>
      </c>
      <c r="F16" s="48" t="s">
        <v>24</v>
      </c>
      <c r="G16" s="48" t="s">
        <v>76</v>
      </c>
      <c r="H16" s="48" t="s">
        <v>26</v>
      </c>
      <c r="I16" s="48" t="s">
        <v>27</v>
      </c>
      <c r="J16" s="64" t="s">
        <v>77</v>
      </c>
      <c r="K16" s="65">
        <v>19.266</v>
      </c>
      <c r="L16" s="48" t="s">
        <v>29</v>
      </c>
      <c r="M16" s="48" t="s">
        <v>78</v>
      </c>
      <c r="N16" s="53" t="s">
        <v>79</v>
      </c>
      <c r="O16" s="48" t="s">
        <v>32</v>
      </c>
      <c r="P16" s="48" t="s">
        <v>33</v>
      </c>
    </row>
    <row r="17" spans="1:16" ht="76.5" customHeight="1">
      <c r="A17" s="47">
        <v>11</v>
      </c>
      <c r="B17" s="48" t="s">
        <v>20</v>
      </c>
      <c r="C17" s="48" t="s">
        <v>21</v>
      </c>
      <c r="D17" s="48" t="s">
        <v>80</v>
      </c>
      <c r="E17" s="48" t="s">
        <v>23</v>
      </c>
      <c r="F17" s="48" t="s">
        <v>24</v>
      </c>
      <c r="G17" s="48" t="s">
        <v>81</v>
      </c>
      <c r="H17" s="48" t="s">
        <v>26</v>
      </c>
      <c r="I17" s="48" t="s">
        <v>27</v>
      </c>
      <c r="J17" s="64" t="s">
        <v>82</v>
      </c>
      <c r="K17" s="65">
        <v>29.016</v>
      </c>
      <c r="L17" s="48" t="s">
        <v>29</v>
      </c>
      <c r="M17" s="48" t="s">
        <v>83</v>
      </c>
      <c r="N17" s="53" t="s">
        <v>84</v>
      </c>
      <c r="O17" s="48" t="s">
        <v>32</v>
      </c>
      <c r="P17" s="48" t="s">
        <v>33</v>
      </c>
    </row>
    <row r="18" spans="1:16" ht="78" customHeight="1">
      <c r="A18" s="47">
        <v>12</v>
      </c>
      <c r="B18" s="48" t="s">
        <v>20</v>
      </c>
      <c r="C18" s="48" t="s">
        <v>21</v>
      </c>
      <c r="D18" s="48" t="s">
        <v>85</v>
      </c>
      <c r="E18" s="48" t="s">
        <v>23</v>
      </c>
      <c r="F18" s="48" t="s">
        <v>24</v>
      </c>
      <c r="G18" s="48" t="s">
        <v>86</v>
      </c>
      <c r="H18" s="48" t="s">
        <v>26</v>
      </c>
      <c r="I18" s="48" t="s">
        <v>27</v>
      </c>
      <c r="J18" s="64" t="s">
        <v>87</v>
      </c>
      <c r="K18" s="65">
        <v>48.034</v>
      </c>
      <c r="L18" s="48" t="s">
        <v>29</v>
      </c>
      <c r="M18" s="48" t="s">
        <v>88</v>
      </c>
      <c r="N18" s="53" t="s">
        <v>89</v>
      </c>
      <c r="O18" s="48" t="s">
        <v>32</v>
      </c>
      <c r="P18" s="48" t="s">
        <v>33</v>
      </c>
    </row>
    <row r="19" spans="1:16" ht="73.5" customHeight="1">
      <c r="A19" s="47">
        <v>13</v>
      </c>
      <c r="B19" s="48" t="s">
        <v>20</v>
      </c>
      <c r="C19" s="48" t="s">
        <v>21</v>
      </c>
      <c r="D19" s="48" t="s">
        <v>90</v>
      </c>
      <c r="E19" s="48" t="s">
        <v>23</v>
      </c>
      <c r="F19" s="48" t="s">
        <v>24</v>
      </c>
      <c r="G19" s="48" t="s">
        <v>91</v>
      </c>
      <c r="H19" s="48" t="s">
        <v>26</v>
      </c>
      <c r="I19" s="48" t="s">
        <v>27</v>
      </c>
      <c r="J19" s="64" t="s">
        <v>92</v>
      </c>
      <c r="K19" s="65">
        <v>37.324</v>
      </c>
      <c r="L19" s="48" t="s">
        <v>29</v>
      </c>
      <c r="M19" s="48" t="s">
        <v>93</v>
      </c>
      <c r="N19" s="53" t="s">
        <v>94</v>
      </c>
      <c r="O19" s="48" t="s">
        <v>32</v>
      </c>
      <c r="P19" s="48" t="s">
        <v>33</v>
      </c>
    </row>
    <row r="20" spans="1:16" ht="75" customHeight="1">
      <c r="A20" s="47">
        <v>14</v>
      </c>
      <c r="B20" s="48" t="s">
        <v>20</v>
      </c>
      <c r="C20" s="48" t="s">
        <v>21</v>
      </c>
      <c r="D20" s="48" t="s">
        <v>95</v>
      </c>
      <c r="E20" s="48" t="s">
        <v>23</v>
      </c>
      <c r="F20" s="48" t="s">
        <v>24</v>
      </c>
      <c r="G20" s="48" t="s">
        <v>96</v>
      </c>
      <c r="H20" s="48" t="s">
        <v>26</v>
      </c>
      <c r="I20" s="48" t="s">
        <v>27</v>
      </c>
      <c r="J20" s="64" t="s">
        <v>97</v>
      </c>
      <c r="K20" s="65">
        <v>42.804</v>
      </c>
      <c r="L20" s="48" t="s">
        <v>29</v>
      </c>
      <c r="M20" s="48" t="s">
        <v>98</v>
      </c>
      <c r="N20" s="53" t="s">
        <v>99</v>
      </c>
      <c r="O20" s="48" t="s">
        <v>32</v>
      </c>
      <c r="P20" s="48" t="s">
        <v>33</v>
      </c>
    </row>
    <row r="21" spans="1:16" ht="78" customHeight="1">
      <c r="A21" s="47">
        <v>15</v>
      </c>
      <c r="B21" s="48" t="s">
        <v>20</v>
      </c>
      <c r="C21" s="48" t="s">
        <v>21</v>
      </c>
      <c r="D21" s="48" t="s">
        <v>100</v>
      </c>
      <c r="E21" s="48" t="s">
        <v>23</v>
      </c>
      <c r="F21" s="48" t="s">
        <v>24</v>
      </c>
      <c r="G21" s="48" t="s">
        <v>101</v>
      </c>
      <c r="H21" s="48" t="s">
        <v>26</v>
      </c>
      <c r="I21" s="48" t="s">
        <v>27</v>
      </c>
      <c r="J21" s="64" t="s">
        <v>102</v>
      </c>
      <c r="K21" s="65">
        <v>32.682</v>
      </c>
      <c r="L21" s="48" t="s">
        <v>29</v>
      </c>
      <c r="M21" s="48" t="s">
        <v>103</v>
      </c>
      <c r="N21" s="53" t="s">
        <v>104</v>
      </c>
      <c r="O21" s="48" t="s">
        <v>32</v>
      </c>
      <c r="P21" s="48" t="s">
        <v>33</v>
      </c>
    </row>
    <row r="22" spans="1:16" ht="72.75" customHeight="1">
      <c r="A22" s="47">
        <v>16</v>
      </c>
      <c r="B22" s="48" t="s">
        <v>20</v>
      </c>
      <c r="C22" s="48" t="s">
        <v>21</v>
      </c>
      <c r="D22" s="48" t="s">
        <v>105</v>
      </c>
      <c r="E22" s="48" t="s">
        <v>23</v>
      </c>
      <c r="F22" s="48" t="s">
        <v>24</v>
      </c>
      <c r="G22" s="48" t="s">
        <v>106</v>
      </c>
      <c r="H22" s="48" t="s">
        <v>26</v>
      </c>
      <c r="I22" s="48" t="s">
        <v>27</v>
      </c>
      <c r="J22" s="64" t="s">
        <v>107</v>
      </c>
      <c r="K22" s="65">
        <v>78.822</v>
      </c>
      <c r="L22" s="48" t="s">
        <v>29</v>
      </c>
      <c r="M22" s="48" t="s">
        <v>108</v>
      </c>
      <c r="N22" s="53" t="s">
        <v>109</v>
      </c>
      <c r="O22" s="48" t="s">
        <v>32</v>
      </c>
      <c r="P22" s="48" t="s">
        <v>33</v>
      </c>
    </row>
    <row r="23" spans="1:16" ht="84.75" customHeight="1">
      <c r="A23" s="47">
        <v>17</v>
      </c>
      <c r="B23" s="48" t="s">
        <v>20</v>
      </c>
      <c r="C23" s="48" t="s">
        <v>21</v>
      </c>
      <c r="D23" s="48" t="s">
        <v>110</v>
      </c>
      <c r="E23" s="48" t="s">
        <v>23</v>
      </c>
      <c r="F23" s="48" t="s">
        <v>24</v>
      </c>
      <c r="G23" s="48" t="s">
        <v>111</v>
      </c>
      <c r="H23" s="48" t="s">
        <v>26</v>
      </c>
      <c r="I23" s="48" t="s">
        <v>27</v>
      </c>
      <c r="J23" s="64" t="s">
        <v>112</v>
      </c>
      <c r="K23" s="65">
        <v>45.381</v>
      </c>
      <c r="L23" s="48" t="s">
        <v>29</v>
      </c>
      <c r="M23" s="48" t="s">
        <v>113</v>
      </c>
      <c r="N23" s="53" t="s">
        <v>114</v>
      </c>
      <c r="O23" s="48" t="s">
        <v>32</v>
      </c>
      <c r="P23" s="48" t="s">
        <v>33</v>
      </c>
    </row>
    <row r="24" spans="1:16" ht="76.5" customHeight="1">
      <c r="A24" s="47">
        <v>18</v>
      </c>
      <c r="B24" s="48" t="s">
        <v>20</v>
      </c>
      <c r="C24" s="48" t="s">
        <v>21</v>
      </c>
      <c r="D24" s="48" t="s">
        <v>115</v>
      </c>
      <c r="E24" s="48" t="s">
        <v>23</v>
      </c>
      <c r="F24" s="48" t="s">
        <v>24</v>
      </c>
      <c r="G24" s="48" t="s">
        <v>116</v>
      </c>
      <c r="H24" s="48" t="s">
        <v>26</v>
      </c>
      <c r="I24" s="48" t="s">
        <v>27</v>
      </c>
      <c r="J24" s="64" t="s">
        <v>117</v>
      </c>
      <c r="K24" s="65">
        <v>8.431</v>
      </c>
      <c r="L24" s="48" t="s">
        <v>29</v>
      </c>
      <c r="M24" s="48" t="s">
        <v>118</v>
      </c>
      <c r="N24" s="53" t="s">
        <v>119</v>
      </c>
      <c r="O24" s="48" t="s">
        <v>32</v>
      </c>
      <c r="P24" s="48" t="s">
        <v>33</v>
      </c>
    </row>
    <row r="25" spans="1:16" ht="75.75" customHeight="1">
      <c r="A25" s="47">
        <v>19</v>
      </c>
      <c r="B25" s="48" t="s">
        <v>20</v>
      </c>
      <c r="C25" s="48" t="s">
        <v>21</v>
      </c>
      <c r="D25" s="48" t="s">
        <v>120</v>
      </c>
      <c r="E25" s="48" t="s">
        <v>23</v>
      </c>
      <c r="F25" s="48" t="s">
        <v>24</v>
      </c>
      <c r="G25" s="48" t="s">
        <v>121</v>
      </c>
      <c r="H25" s="48" t="s">
        <v>26</v>
      </c>
      <c r="I25" s="48" t="s">
        <v>27</v>
      </c>
      <c r="J25" s="64" t="s">
        <v>122</v>
      </c>
      <c r="K25" s="65">
        <v>6.723</v>
      </c>
      <c r="L25" s="48" t="s">
        <v>29</v>
      </c>
      <c r="M25" s="48" t="s">
        <v>123</v>
      </c>
      <c r="N25" s="53" t="s">
        <v>124</v>
      </c>
      <c r="O25" s="48" t="s">
        <v>32</v>
      </c>
      <c r="P25" s="48" t="s">
        <v>33</v>
      </c>
    </row>
    <row r="26" spans="1:16" ht="84" customHeight="1">
      <c r="A26" s="47">
        <v>20</v>
      </c>
      <c r="B26" s="48" t="s">
        <v>20</v>
      </c>
      <c r="C26" s="48" t="s">
        <v>21</v>
      </c>
      <c r="D26" s="48" t="s">
        <v>125</v>
      </c>
      <c r="E26" s="48" t="s">
        <v>23</v>
      </c>
      <c r="F26" s="48" t="s">
        <v>24</v>
      </c>
      <c r="G26" s="48" t="s">
        <v>126</v>
      </c>
      <c r="H26" s="48" t="s">
        <v>26</v>
      </c>
      <c r="I26" s="48" t="s">
        <v>27</v>
      </c>
      <c r="J26" s="64" t="s">
        <v>127</v>
      </c>
      <c r="K26" s="65">
        <v>28.746</v>
      </c>
      <c r="L26" s="48" t="s">
        <v>29</v>
      </c>
      <c r="M26" s="48" t="s">
        <v>128</v>
      </c>
      <c r="N26" s="53" t="s">
        <v>129</v>
      </c>
      <c r="O26" s="48" t="s">
        <v>32</v>
      </c>
      <c r="P26" s="48" t="s">
        <v>33</v>
      </c>
    </row>
    <row r="27" spans="1:16" ht="84" customHeight="1">
      <c r="A27" s="47">
        <v>21</v>
      </c>
      <c r="B27" s="48" t="s">
        <v>20</v>
      </c>
      <c r="C27" s="48" t="s">
        <v>21</v>
      </c>
      <c r="D27" s="48" t="s">
        <v>130</v>
      </c>
      <c r="E27" s="48" t="s">
        <v>23</v>
      </c>
      <c r="F27" s="48" t="s">
        <v>24</v>
      </c>
      <c r="G27" s="48" t="s">
        <v>131</v>
      </c>
      <c r="H27" s="48" t="s">
        <v>26</v>
      </c>
      <c r="I27" s="48" t="s">
        <v>27</v>
      </c>
      <c r="J27" s="64" t="s">
        <v>132</v>
      </c>
      <c r="K27" s="65">
        <v>16.46</v>
      </c>
      <c r="L27" s="48" t="s">
        <v>29</v>
      </c>
      <c r="M27" s="48" t="s">
        <v>133</v>
      </c>
      <c r="N27" s="53" t="s">
        <v>134</v>
      </c>
      <c r="O27" s="48" t="s">
        <v>32</v>
      </c>
      <c r="P27" s="48" t="s">
        <v>33</v>
      </c>
    </row>
    <row r="28" spans="1:16" ht="84" customHeight="1">
      <c r="A28" s="47">
        <v>22</v>
      </c>
      <c r="B28" s="48" t="s">
        <v>20</v>
      </c>
      <c r="C28" s="48" t="s">
        <v>21</v>
      </c>
      <c r="D28" s="48" t="s">
        <v>135</v>
      </c>
      <c r="E28" s="48" t="s">
        <v>23</v>
      </c>
      <c r="F28" s="48" t="s">
        <v>24</v>
      </c>
      <c r="G28" s="48" t="s">
        <v>136</v>
      </c>
      <c r="H28" s="48" t="s">
        <v>26</v>
      </c>
      <c r="I28" s="48" t="s">
        <v>27</v>
      </c>
      <c r="J28" s="64" t="s">
        <v>137</v>
      </c>
      <c r="K28" s="65">
        <v>9.156</v>
      </c>
      <c r="L28" s="48" t="s">
        <v>29</v>
      </c>
      <c r="M28" s="48" t="s">
        <v>138</v>
      </c>
      <c r="N28" s="53" t="s">
        <v>139</v>
      </c>
      <c r="O28" s="48" t="s">
        <v>32</v>
      </c>
      <c r="P28" s="48" t="s">
        <v>33</v>
      </c>
    </row>
    <row r="29" spans="1:16" ht="72.75" customHeight="1">
      <c r="A29" s="47">
        <v>23</v>
      </c>
      <c r="B29" s="48" t="s">
        <v>20</v>
      </c>
      <c r="C29" s="48" t="s">
        <v>21</v>
      </c>
      <c r="D29" s="48" t="s">
        <v>140</v>
      </c>
      <c r="E29" s="48" t="s">
        <v>23</v>
      </c>
      <c r="F29" s="48" t="s">
        <v>24</v>
      </c>
      <c r="G29" s="48" t="s">
        <v>25</v>
      </c>
      <c r="H29" s="48" t="s">
        <v>26</v>
      </c>
      <c r="I29" s="48" t="s">
        <v>27</v>
      </c>
      <c r="J29" s="64" t="s">
        <v>141</v>
      </c>
      <c r="K29" s="65">
        <v>17.05</v>
      </c>
      <c r="L29" s="48" t="s">
        <v>29</v>
      </c>
      <c r="M29" s="48" t="s">
        <v>142</v>
      </c>
      <c r="N29" s="53" t="s">
        <v>143</v>
      </c>
      <c r="O29" s="48" t="s">
        <v>32</v>
      </c>
      <c r="P29" s="48" t="s">
        <v>33</v>
      </c>
    </row>
    <row r="30" spans="1:16" ht="81.75" customHeight="1">
      <c r="A30" s="47">
        <v>24</v>
      </c>
      <c r="B30" s="48" t="s">
        <v>20</v>
      </c>
      <c r="C30" s="48" t="s">
        <v>21</v>
      </c>
      <c r="D30" s="48" t="s">
        <v>144</v>
      </c>
      <c r="E30" s="48" t="s">
        <v>23</v>
      </c>
      <c r="F30" s="48" t="s">
        <v>24</v>
      </c>
      <c r="G30" s="48" t="s">
        <v>35</v>
      </c>
      <c r="H30" s="48" t="s">
        <v>26</v>
      </c>
      <c r="I30" s="48" t="s">
        <v>27</v>
      </c>
      <c r="J30" s="64" t="s">
        <v>145</v>
      </c>
      <c r="K30" s="65">
        <v>10.45</v>
      </c>
      <c r="L30" s="48" t="s">
        <v>29</v>
      </c>
      <c r="M30" s="48" t="s">
        <v>146</v>
      </c>
      <c r="N30" s="53" t="s">
        <v>147</v>
      </c>
      <c r="O30" s="48" t="s">
        <v>32</v>
      </c>
      <c r="P30" s="48" t="s">
        <v>33</v>
      </c>
    </row>
    <row r="31" spans="1:16" ht="79.5" customHeight="1">
      <c r="A31" s="47">
        <v>25</v>
      </c>
      <c r="B31" s="48" t="s">
        <v>20</v>
      </c>
      <c r="C31" s="48" t="s">
        <v>21</v>
      </c>
      <c r="D31" s="48" t="s">
        <v>148</v>
      </c>
      <c r="E31" s="48" t="s">
        <v>23</v>
      </c>
      <c r="F31" s="48" t="s">
        <v>24</v>
      </c>
      <c r="G31" s="48" t="s">
        <v>40</v>
      </c>
      <c r="H31" s="48" t="s">
        <v>26</v>
      </c>
      <c r="I31" s="48" t="s">
        <v>27</v>
      </c>
      <c r="J31" s="64" t="s">
        <v>149</v>
      </c>
      <c r="K31" s="65">
        <v>70.15</v>
      </c>
      <c r="L31" s="48" t="s">
        <v>29</v>
      </c>
      <c r="M31" s="48" t="s">
        <v>150</v>
      </c>
      <c r="N31" s="53" t="s">
        <v>151</v>
      </c>
      <c r="O31" s="48" t="s">
        <v>32</v>
      </c>
      <c r="P31" s="48" t="s">
        <v>33</v>
      </c>
    </row>
    <row r="32" spans="1:16" ht="67.5" customHeight="1">
      <c r="A32" s="47">
        <v>26</v>
      </c>
      <c r="B32" s="48" t="s">
        <v>20</v>
      </c>
      <c r="C32" s="48" t="s">
        <v>21</v>
      </c>
      <c r="D32" s="48" t="s">
        <v>152</v>
      </c>
      <c r="E32" s="48" t="s">
        <v>23</v>
      </c>
      <c r="F32" s="48" t="s">
        <v>24</v>
      </c>
      <c r="G32" s="48" t="s">
        <v>45</v>
      </c>
      <c r="H32" s="48" t="s">
        <v>26</v>
      </c>
      <c r="I32" s="48" t="s">
        <v>27</v>
      </c>
      <c r="J32" s="64" t="s">
        <v>153</v>
      </c>
      <c r="K32" s="65">
        <v>29.16</v>
      </c>
      <c r="L32" s="48" t="s">
        <v>29</v>
      </c>
      <c r="M32" s="48" t="s">
        <v>154</v>
      </c>
      <c r="N32" s="53" t="s">
        <v>155</v>
      </c>
      <c r="O32" s="48" t="s">
        <v>32</v>
      </c>
      <c r="P32" s="48" t="s">
        <v>33</v>
      </c>
    </row>
    <row r="33" spans="1:16" ht="81" customHeight="1">
      <c r="A33" s="47">
        <v>27</v>
      </c>
      <c r="B33" s="48" t="s">
        <v>20</v>
      </c>
      <c r="C33" s="48" t="s">
        <v>21</v>
      </c>
      <c r="D33" s="48" t="s">
        <v>156</v>
      </c>
      <c r="E33" s="48" t="s">
        <v>23</v>
      </c>
      <c r="F33" s="48" t="s">
        <v>24</v>
      </c>
      <c r="G33" s="48" t="s">
        <v>50</v>
      </c>
      <c r="H33" s="48" t="s">
        <v>26</v>
      </c>
      <c r="I33" s="48" t="s">
        <v>27</v>
      </c>
      <c r="J33" s="64" t="s">
        <v>157</v>
      </c>
      <c r="K33" s="65">
        <v>14.3</v>
      </c>
      <c r="L33" s="48" t="s">
        <v>29</v>
      </c>
      <c r="M33" s="48" t="s">
        <v>158</v>
      </c>
      <c r="N33" s="53" t="s">
        <v>159</v>
      </c>
      <c r="O33" s="48" t="s">
        <v>32</v>
      </c>
      <c r="P33" s="48" t="s">
        <v>33</v>
      </c>
    </row>
    <row r="34" spans="1:16" ht="78.75" customHeight="1">
      <c r="A34" s="47">
        <v>28</v>
      </c>
      <c r="B34" s="48" t="s">
        <v>20</v>
      </c>
      <c r="C34" s="48" t="s">
        <v>21</v>
      </c>
      <c r="D34" s="48" t="s">
        <v>160</v>
      </c>
      <c r="E34" s="48" t="s">
        <v>23</v>
      </c>
      <c r="F34" s="48" t="s">
        <v>24</v>
      </c>
      <c r="G34" s="48" t="s">
        <v>55</v>
      </c>
      <c r="H34" s="48" t="s">
        <v>26</v>
      </c>
      <c r="I34" s="48" t="s">
        <v>27</v>
      </c>
      <c r="J34" s="64" t="s">
        <v>161</v>
      </c>
      <c r="K34" s="65">
        <v>24.2</v>
      </c>
      <c r="L34" s="48" t="s">
        <v>29</v>
      </c>
      <c r="M34" s="48" t="s">
        <v>162</v>
      </c>
      <c r="N34" s="53" t="s">
        <v>163</v>
      </c>
      <c r="O34" s="48" t="s">
        <v>32</v>
      </c>
      <c r="P34" s="48" t="s">
        <v>33</v>
      </c>
    </row>
    <row r="35" spans="1:16" ht="81.75" customHeight="1">
      <c r="A35" s="47">
        <v>29</v>
      </c>
      <c r="B35" s="48" t="s">
        <v>20</v>
      </c>
      <c r="C35" s="48" t="s">
        <v>21</v>
      </c>
      <c r="D35" s="48" t="s">
        <v>164</v>
      </c>
      <c r="E35" s="48" t="s">
        <v>23</v>
      </c>
      <c r="F35" s="48" t="s">
        <v>24</v>
      </c>
      <c r="G35" s="48" t="s">
        <v>60</v>
      </c>
      <c r="H35" s="48" t="s">
        <v>26</v>
      </c>
      <c r="I35" s="48" t="s">
        <v>27</v>
      </c>
      <c r="J35" s="64" t="s">
        <v>165</v>
      </c>
      <c r="K35" s="65">
        <v>54.8</v>
      </c>
      <c r="L35" s="48" t="s">
        <v>29</v>
      </c>
      <c r="M35" s="48" t="s">
        <v>166</v>
      </c>
      <c r="N35" s="53" t="s">
        <v>167</v>
      </c>
      <c r="O35" s="48" t="s">
        <v>32</v>
      </c>
      <c r="P35" s="48" t="s">
        <v>33</v>
      </c>
    </row>
    <row r="36" spans="1:16" ht="75" customHeight="1">
      <c r="A36" s="47">
        <v>30</v>
      </c>
      <c r="B36" s="48" t="s">
        <v>20</v>
      </c>
      <c r="C36" s="48" t="s">
        <v>21</v>
      </c>
      <c r="D36" s="48" t="s">
        <v>168</v>
      </c>
      <c r="E36" s="48" t="s">
        <v>23</v>
      </c>
      <c r="F36" s="48" t="s">
        <v>24</v>
      </c>
      <c r="G36" s="48" t="s">
        <v>65</v>
      </c>
      <c r="H36" s="48" t="s">
        <v>26</v>
      </c>
      <c r="I36" s="48" t="s">
        <v>27</v>
      </c>
      <c r="J36" s="64" t="s">
        <v>169</v>
      </c>
      <c r="K36" s="65">
        <v>13.86</v>
      </c>
      <c r="L36" s="48" t="s">
        <v>29</v>
      </c>
      <c r="M36" s="48" t="s">
        <v>170</v>
      </c>
      <c r="N36" s="53" t="s">
        <v>171</v>
      </c>
      <c r="O36" s="48" t="s">
        <v>32</v>
      </c>
      <c r="P36" s="48" t="s">
        <v>33</v>
      </c>
    </row>
    <row r="37" spans="1:16" ht="72.75" customHeight="1">
      <c r="A37" s="47">
        <v>31</v>
      </c>
      <c r="B37" s="48" t="s">
        <v>20</v>
      </c>
      <c r="C37" s="48" t="s">
        <v>21</v>
      </c>
      <c r="D37" s="48" t="s">
        <v>172</v>
      </c>
      <c r="E37" s="48" t="s">
        <v>23</v>
      </c>
      <c r="F37" s="48" t="s">
        <v>24</v>
      </c>
      <c r="G37" s="48" t="s">
        <v>76</v>
      </c>
      <c r="H37" s="48" t="s">
        <v>26</v>
      </c>
      <c r="I37" s="48" t="s">
        <v>27</v>
      </c>
      <c r="J37" s="64" t="s">
        <v>173</v>
      </c>
      <c r="K37" s="65">
        <v>5.94</v>
      </c>
      <c r="L37" s="48" t="s">
        <v>29</v>
      </c>
      <c r="M37" s="48" t="s">
        <v>174</v>
      </c>
      <c r="N37" s="53" t="s">
        <v>175</v>
      </c>
      <c r="O37" s="48" t="s">
        <v>32</v>
      </c>
      <c r="P37" s="48" t="s">
        <v>33</v>
      </c>
    </row>
    <row r="38" spans="1:16" ht="75.75" customHeight="1">
      <c r="A38" s="47">
        <v>32</v>
      </c>
      <c r="B38" s="48" t="s">
        <v>20</v>
      </c>
      <c r="C38" s="48" t="s">
        <v>21</v>
      </c>
      <c r="D38" s="48" t="s">
        <v>176</v>
      </c>
      <c r="E38" s="48" t="s">
        <v>23</v>
      </c>
      <c r="F38" s="48" t="s">
        <v>24</v>
      </c>
      <c r="G38" s="48" t="s">
        <v>81</v>
      </c>
      <c r="H38" s="48" t="s">
        <v>26</v>
      </c>
      <c r="I38" s="48" t="s">
        <v>27</v>
      </c>
      <c r="J38" s="64" t="s">
        <v>177</v>
      </c>
      <c r="K38" s="65">
        <v>27.12</v>
      </c>
      <c r="L38" s="48" t="s">
        <v>29</v>
      </c>
      <c r="M38" s="48" t="s">
        <v>178</v>
      </c>
      <c r="N38" s="53" t="s">
        <v>179</v>
      </c>
      <c r="O38" s="48" t="s">
        <v>32</v>
      </c>
      <c r="P38" s="48" t="s">
        <v>33</v>
      </c>
    </row>
    <row r="39" spans="1:16" ht="78" customHeight="1">
      <c r="A39" s="47">
        <v>33</v>
      </c>
      <c r="B39" s="48" t="s">
        <v>20</v>
      </c>
      <c r="C39" s="48" t="s">
        <v>21</v>
      </c>
      <c r="D39" s="48" t="s">
        <v>180</v>
      </c>
      <c r="E39" s="48" t="s">
        <v>23</v>
      </c>
      <c r="F39" s="48" t="s">
        <v>24</v>
      </c>
      <c r="G39" s="48" t="s">
        <v>86</v>
      </c>
      <c r="H39" s="48" t="s">
        <v>26</v>
      </c>
      <c r="I39" s="48" t="s">
        <v>27</v>
      </c>
      <c r="J39" s="64" t="s">
        <v>181</v>
      </c>
      <c r="K39" s="65">
        <v>30.68</v>
      </c>
      <c r="L39" s="48" t="s">
        <v>29</v>
      </c>
      <c r="M39" s="48" t="s">
        <v>182</v>
      </c>
      <c r="N39" s="53" t="s">
        <v>183</v>
      </c>
      <c r="O39" s="48" t="s">
        <v>32</v>
      </c>
      <c r="P39" s="48" t="s">
        <v>33</v>
      </c>
    </row>
    <row r="40" spans="1:16" ht="70.5" customHeight="1">
      <c r="A40" s="47">
        <v>34</v>
      </c>
      <c r="B40" s="48" t="s">
        <v>20</v>
      </c>
      <c r="C40" s="48" t="s">
        <v>21</v>
      </c>
      <c r="D40" s="48" t="s">
        <v>184</v>
      </c>
      <c r="E40" s="48" t="s">
        <v>23</v>
      </c>
      <c r="F40" s="48" t="s">
        <v>24</v>
      </c>
      <c r="G40" s="48" t="s">
        <v>91</v>
      </c>
      <c r="H40" s="48" t="s">
        <v>26</v>
      </c>
      <c r="I40" s="48" t="s">
        <v>27</v>
      </c>
      <c r="J40" s="64" t="s">
        <v>185</v>
      </c>
      <c r="K40" s="65">
        <v>8.754</v>
      </c>
      <c r="L40" s="48" t="s">
        <v>29</v>
      </c>
      <c r="M40" s="48" t="s">
        <v>186</v>
      </c>
      <c r="N40" s="53" t="s">
        <v>175</v>
      </c>
      <c r="O40" s="48" t="s">
        <v>32</v>
      </c>
      <c r="P40" s="48" t="s">
        <v>33</v>
      </c>
    </row>
    <row r="41" spans="1:16" ht="76.5" customHeight="1">
      <c r="A41" s="47">
        <v>35</v>
      </c>
      <c r="B41" s="48" t="s">
        <v>20</v>
      </c>
      <c r="C41" s="48" t="s">
        <v>21</v>
      </c>
      <c r="D41" s="48" t="s">
        <v>187</v>
      </c>
      <c r="E41" s="48" t="s">
        <v>23</v>
      </c>
      <c r="F41" s="48" t="s">
        <v>24</v>
      </c>
      <c r="G41" s="48" t="s">
        <v>96</v>
      </c>
      <c r="H41" s="48" t="s">
        <v>26</v>
      </c>
      <c r="I41" s="48" t="s">
        <v>27</v>
      </c>
      <c r="J41" s="64" t="s">
        <v>188</v>
      </c>
      <c r="K41" s="65">
        <v>21.48</v>
      </c>
      <c r="L41" s="48" t="s">
        <v>29</v>
      </c>
      <c r="M41" s="48" t="s">
        <v>189</v>
      </c>
      <c r="N41" s="53" t="s">
        <v>190</v>
      </c>
      <c r="O41" s="48" t="s">
        <v>32</v>
      </c>
      <c r="P41" s="48" t="s">
        <v>33</v>
      </c>
    </row>
    <row r="42" spans="1:16" ht="76.5" customHeight="1">
      <c r="A42" s="47">
        <v>36</v>
      </c>
      <c r="B42" s="48" t="s">
        <v>20</v>
      </c>
      <c r="C42" s="48" t="s">
        <v>21</v>
      </c>
      <c r="D42" s="48" t="s">
        <v>191</v>
      </c>
      <c r="E42" s="48" t="s">
        <v>23</v>
      </c>
      <c r="F42" s="48" t="s">
        <v>24</v>
      </c>
      <c r="G42" s="48" t="s">
        <v>101</v>
      </c>
      <c r="H42" s="48" t="s">
        <v>26</v>
      </c>
      <c r="I42" s="48" t="s">
        <v>27</v>
      </c>
      <c r="J42" s="64" t="s">
        <v>192</v>
      </c>
      <c r="K42" s="65">
        <v>45.425</v>
      </c>
      <c r="L42" s="48" t="s">
        <v>29</v>
      </c>
      <c r="M42" s="48" t="s">
        <v>193</v>
      </c>
      <c r="N42" s="53" t="s">
        <v>194</v>
      </c>
      <c r="O42" s="48" t="s">
        <v>32</v>
      </c>
      <c r="P42" s="48" t="s">
        <v>33</v>
      </c>
    </row>
    <row r="43" spans="1:16" ht="73.5" customHeight="1">
      <c r="A43" s="47">
        <v>37</v>
      </c>
      <c r="B43" s="48" t="s">
        <v>20</v>
      </c>
      <c r="C43" s="48" t="s">
        <v>21</v>
      </c>
      <c r="D43" s="48" t="s">
        <v>195</v>
      </c>
      <c r="E43" s="48" t="s">
        <v>23</v>
      </c>
      <c r="F43" s="48" t="s">
        <v>24</v>
      </c>
      <c r="G43" s="48" t="s">
        <v>70</v>
      </c>
      <c r="H43" s="48" t="s">
        <v>26</v>
      </c>
      <c r="I43" s="48" t="s">
        <v>27</v>
      </c>
      <c r="J43" s="64" t="s">
        <v>196</v>
      </c>
      <c r="K43" s="65">
        <v>39.3</v>
      </c>
      <c r="L43" s="48" t="s">
        <v>29</v>
      </c>
      <c r="M43" s="48" t="s">
        <v>197</v>
      </c>
      <c r="N43" s="53" t="s">
        <v>198</v>
      </c>
      <c r="O43" s="48" t="s">
        <v>32</v>
      </c>
      <c r="P43" s="48" t="s">
        <v>33</v>
      </c>
    </row>
    <row r="44" spans="1:16" ht="76.5" customHeight="1">
      <c r="A44" s="47">
        <v>38</v>
      </c>
      <c r="B44" s="48" t="s">
        <v>20</v>
      </c>
      <c r="C44" s="48" t="s">
        <v>21</v>
      </c>
      <c r="D44" s="48" t="s">
        <v>199</v>
      </c>
      <c r="E44" s="48" t="s">
        <v>23</v>
      </c>
      <c r="F44" s="48" t="s">
        <v>24</v>
      </c>
      <c r="G44" s="48" t="s">
        <v>106</v>
      </c>
      <c r="H44" s="48" t="s">
        <v>26</v>
      </c>
      <c r="I44" s="48" t="s">
        <v>27</v>
      </c>
      <c r="J44" s="64" t="s">
        <v>200</v>
      </c>
      <c r="K44" s="65">
        <v>26.8</v>
      </c>
      <c r="L44" s="48" t="s">
        <v>29</v>
      </c>
      <c r="M44" s="48" t="s">
        <v>201</v>
      </c>
      <c r="N44" s="53" t="s">
        <v>202</v>
      </c>
      <c r="O44" s="48" t="s">
        <v>32</v>
      </c>
      <c r="P44" s="48" t="s">
        <v>33</v>
      </c>
    </row>
    <row r="45" spans="1:16" ht="73.5" customHeight="1">
      <c r="A45" s="47">
        <v>39</v>
      </c>
      <c r="B45" s="48" t="s">
        <v>20</v>
      </c>
      <c r="C45" s="48" t="s">
        <v>21</v>
      </c>
      <c r="D45" s="48" t="s">
        <v>203</v>
      </c>
      <c r="E45" s="48" t="s">
        <v>23</v>
      </c>
      <c r="F45" s="48" t="s">
        <v>24</v>
      </c>
      <c r="G45" s="48" t="s">
        <v>111</v>
      </c>
      <c r="H45" s="48" t="s">
        <v>26</v>
      </c>
      <c r="I45" s="48" t="s">
        <v>27</v>
      </c>
      <c r="J45" s="64" t="s">
        <v>204</v>
      </c>
      <c r="K45" s="66">
        <v>55.33</v>
      </c>
      <c r="L45" s="48" t="s">
        <v>29</v>
      </c>
      <c r="M45" s="48" t="s">
        <v>205</v>
      </c>
      <c r="N45" s="53" t="s">
        <v>206</v>
      </c>
      <c r="O45" s="48" t="s">
        <v>32</v>
      </c>
      <c r="P45" s="48" t="s">
        <v>33</v>
      </c>
    </row>
    <row r="46" spans="1:16" ht="70.5" customHeight="1">
      <c r="A46" s="47">
        <v>40</v>
      </c>
      <c r="B46" s="48" t="s">
        <v>20</v>
      </c>
      <c r="C46" s="48" t="s">
        <v>21</v>
      </c>
      <c r="D46" s="48" t="s">
        <v>207</v>
      </c>
      <c r="E46" s="48" t="s">
        <v>23</v>
      </c>
      <c r="F46" s="48" t="s">
        <v>24</v>
      </c>
      <c r="G46" s="48" t="s">
        <v>116</v>
      </c>
      <c r="H46" s="48" t="s">
        <v>208</v>
      </c>
      <c r="I46" s="48" t="s">
        <v>27</v>
      </c>
      <c r="J46" s="64" t="s">
        <v>209</v>
      </c>
      <c r="K46" s="66">
        <v>1.75</v>
      </c>
      <c r="L46" s="48" t="s">
        <v>29</v>
      </c>
      <c r="M46" s="48" t="s">
        <v>210</v>
      </c>
      <c r="N46" s="53" t="s">
        <v>211</v>
      </c>
      <c r="O46" s="48" t="s">
        <v>32</v>
      </c>
      <c r="P46" s="48" t="s">
        <v>33</v>
      </c>
    </row>
    <row r="47" spans="1:16" ht="70.5" customHeight="1">
      <c r="A47" s="47">
        <v>41</v>
      </c>
      <c r="B47" s="48" t="s">
        <v>20</v>
      </c>
      <c r="C47" s="48" t="s">
        <v>21</v>
      </c>
      <c r="D47" s="48" t="s">
        <v>212</v>
      </c>
      <c r="E47" s="48" t="s">
        <v>23</v>
      </c>
      <c r="F47" s="48" t="s">
        <v>24</v>
      </c>
      <c r="G47" s="48" t="s">
        <v>136</v>
      </c>
      <c r="H47" s="48" t="s">
        <v>213</v>
      </c>
      <c r="I47" s="48" t="s">
        <v>27</v>
      </c>
      <c r="J47" s="64" t="s">
        <v>214</v>
      </c>
      <c r="K47" s="65">
        <v>3.5</v>
      </c>
      <c r="L47" s="48" t="s">
        <v>29</v>
      </c>
      <c r="M47" s="67" t="s">
        <v>215</v>
      </c>
      <c r="N47" s="68" t="s">
        <v>216</v>
      </c>
      <c r="O47" s="48" t="s">
        <v>32</v>
      </c>
      <c r="P47" s="48" t="s">
        <v>33</v>
      </c>
    </row>
    <row r="48" spans="1:16" ht="70.5" customHeight="1">
      <c r="A48" s="47">
        <v>42</v>
      </c>
      <c r="B48" s="48" t="s">
        <v>20</v>
      </c>
      <c r="C48" s="48" t="s">
        <v>21</v>
      </c>
      <c r="D48" s="48" t="s">
        <v>217</v>
      </c>
      <c r="E48" s="48" t="s">
        <v>23</v>
      </c>
      <c r="F48" s="48" t="s">
        <v>24</v>
      </c>
      <c r="G48" s="48" t="s">
        <v>131</v>
      </c>
      <c r="H48" s="48" t="s">
        <v>213</v>
      </c>
      <c r="I48" s="48" t="s">
        <v>27</v>
      </c>
      <c r="J48" s="64" t="s">
        <v>218</v>
      </c>
      <c r="K48" s="65">
        <v>1.5</v>
      </c>
      <c r="L48" s="48" t="s">
        <v>29</v>
      </c>
      <c r="M48" s="67" t="s">
        <v>219</v>
      </c>
      <c r="N48" s="68" t="s">
        <v>220</v>
      </c>
      <c r="O48" s="48" t="s">
        <v>32</v>
      </c>
      <c r="P48" s="48" t="s">
        <v>33</v>
      </c>
    </row>
    <row r="49" spans="1:16" ht="78.75" customHeight="1">
      <c r="A49" s="47">
        <v>43</v>
      </c>
      <c r="B49" s="48" t="s">
        <v>20</v>
      </c>
      <c r="C49" s="48" t="s">
        <v>21</v>
      </c>
      <c r="D49" s="48" t="s">
        <v>221</v>
      </c>
      <c r="E49" s="48" t="s">
        <v>23</v>
      </c>
      <c r="F49" s="48" t="s">
        <v>24</v>
      </c>
      <c r="G49" s="48" t="s">
        <v>126</v>
      </c>
      <c r="H49" s="48" t="s">
        <v>208</v>
      </c>
      <c r="I49" s="48" t="s">
        <v>27</v>
      </c>
      <c r="J49" s="64" t="s">
        <v>222</v>
      </c>
      <c r="K49" s="48">
        <v>22.79</v>
      </c>
      <c r="L49" s="48" t="s">
        <v>29</v>
      </c>
      <c r="M49" s="48" t="s">
        <v>223</v>
      </c>
      <c r="N49" s="53" t="s">
        <v>224</v>
      </c>
      <c r="O49" s="48" t="s">
        <v>32</v>
      </c>
      <c r="P49" s="48" t="s">
        <v>33</v>
      </c>
    </row>
    <row r="50" spans="1:16" ht="121.5" customHeight="1">
      <c r="A50" s="47">
        <v>44</v>
      </c>
      <c r="B50" s="48" t="s">
        <v>20</v>
      </c>
      <c r="C50" s="48" t="s">
        <v>21</v>
      </c>
      <c r="D50" s="48" t="s">
        <v>225</v>
      </c>
      <c r="E50" s="48" t="s">
        <v>23</v>
      </c>
      <c r="F50" s="48" t="s">
        <v>24</v>
      </c>
      <c r="G50" s="48" t="s">
        <v>226</v>
      </c>
      <c r="H50" s="48" t="s">
        <v>213</v>
      </c>
      <c r="I50" s="48" t="s">
        <v>227</v>
      </c>
      <c r="J50" s="53" t="s">
        <v>228</v>
      </c>
      <c r="K50" s="69">
        <v>3900</v>
      </c>
      <c r="L50" s="48" t="s">
        <v>29</v>
      </c>
      <c r="M50" s="48" t="s">
        <v>229</v>
      </c>
      <c r="N50" s="53" t="s">
        <v>230</v>
      </c>
      <c r="O50" s="48" t="s">
        <v>32</v>
      </c>
      <c r="P50" s="48" t="s">
        <v>231</v>
      </c>
    </row>
    <row r="51" spans="1:16" ht="60.75" customHeight="1">
      <c r="A51" s="47">
        <v>45</v>
      </c>
      <c r="B51" s="48" t="s">
        <v>20</v>
      </c>
      <c r="C51" s="48" t="s">
        <v>21</v>
      </c>
      <c r="D51" s="48" t="s">
        <v>232</v>
      </c>
      <c r="E51" s="48" t="s">
        <v>23</v>
      </c>
      <c r="F51" s="48" t="s">
        <v>24</v>
      </c>
      <c r="G51" s="48" t="s">
        <v>233</v>
      </c>
      <c r="H51" s="48" t="s">
        <v>213</v>
      </c>
      <c r="I51" s="48" t="s">
        <v>234</v>
      </c>
      <c r="J51" s="53" t="s">
        <v>235</v>
      </c>
      <c r="K51" s="48">
        <v>30</v>
      </c>
      <c r="L51" s="48" t="s">
        <v>29</v>
      </c>
      <c r="M51" s="48" t="s">
        <v>236</v>
      </c>
      <c r="N51" s="53" t="s">
        <v>237</v>
      </c>
      <c r="O51" s="48" t="s">
        <v>32</v>
      </c>
      <c r="P51" s="70" t="s">
        <v>238</v>
      </c>
    </row>
    <row r="52" spans="1:16" ht="58.5" customHeight="1">
      <c r="A52" s="47">
        <v>46</v>
      </c>
      <c r="B52" s="48" t="s">
        <v>20</v>
      </c>
      <c r="C52" s="48" t="s">
        <v>21</v>
      </c>
      <c r="D52" s="50" t="s">
        <v>239</v>
      </c>
      <c r="E52" s="48" t="s">
        <v>23</v>
      </c>
      <c r="F52" s="48" t="s">
        <v>24</v>
      </c>
      <c r="G52" s="51" t="s">
        <v>240</v>
      </c>
      <c r="H52" s="48" t="s">
        <v>213</v>
      </c>
      <c r="I52" s="48" t="s">
        <v>234</v>
      </c>
      <c r="J52" s="53" t="s">
        <v>241</v>
      </c>
      <c r="K52" s="48">
        <v>30</v>
      </c>
      <c r="L52" s="48" t="s">
        <v>29</v>
      </c>
      <c r="M52" s="50" t="s">
        <v>242</v>
      </c>
      <c r="N52" s="53" t="s">
        <v>243</v>
      </c>
      <c r="O52" s="48" t="s">
        <v>32</v>
      </c>
      <c r="P52" s="50" t="s">
        <v>244</v>
      </c>
    </row>
    <row r="53" spans="1:16" s="40" customFormat="1" ht="63.75" customHeight="1">
      <c r="A53" s="52">
        <v>47</v>
      </c>
      <c r="B53" s="48" t="s">
        <v>20</v>
      </c>
      <c r="C53" s="48" t="s">
        <v>21</v>
      </c>
      <c r="D53" s="48" t="s">
        <v>245</v>
      </c>
      <c r="E53" s="48" t="s">
        <v>23</v>
      </c>
      <c r="F53" s="48" t="s">
        <v>24</v>
      </c>
      <c r="G53" s="53" t="s">
        <v>246</v>
      </c>
      <c r="H53" s="48" t="s">
        <v>213</v>
      </c>
      <c r="I53" s="48" t="s">
        <v>234</v>
      </c>
      <c r="J53" s="53" t="s">
        <v>247</v>
      </c>
      <c r="K53" s="48">
        <v>30</v>
      </c>
      <c r="L53" s="48" t="s">
        <v>29</v>
      </c>
      <c r="M53" s="53" t="s">
        <v>248</v>
      </c>
      <c r="N53" s="53" t="s">
        <v>249</v>
      </c>
      <c r="O53" s="48" t="s">
        <v>32</v>
      </c>
      <c r="P53" s="51" t="s">
        <v>249</v>
      </c>
    </row>
    <row r="54" spans="1:17" ht="78.75" customHeight="1">
      <c r="A54" s="47">
        <v>48</v>
      </c>
      <c r="B54" s="48" t="s">
        <v>20</v>
      </c>
      <c r="C54" s="54" t="s">
        <v>21</v>
      </c>
      <c r="D54" s="55" t="s">
        <v>250</v>
      </c>
      <c r="E54" s="54" t="s">
        <v>251</v>
      </c>
      <c r="F54" s="54" t="s">
        <v>24</v>
      </c>
      <c r="G54" s="55" t="s">
        <v>252</v>
      </c>
      <c r="H54" s="55" t="s">
        <v>253</v>
      </c>
      <c r="I54" s="55" t="s">
        <v>254</v>
      </c>
      <c r="J54" s="55" t="s">
        <v>255</v>
      </c>
      <c r="K54" s="54">
        <v>153</v>
      </c>
      <c r="L54" s="48" t="s">
        <v>29</v>
      </c>
      <c r="M54" s="55" t="s">
        <v>256</v>
      </c>
      <c r="N54" s="64" t="s">
        <v>257</v>
      </c>
      <c r="O54" s="54" t="s">
        <v>32</v>
      </c>
      <c r="P54" s="56" t="s">
        <v>258</v>
      </c>
      <c r="Q54" s="25"/>
    </row>
    <row r="55" spans="1:17" ht="123" customHeight="1">
      <c r="A55" s="47">
        <v>49</v>
      </c>
      <c r="B55" s="48" t="s">
        <v>20</v>
      </c>
      <c r="C55" s="56" t="s">
        <v>21</v>
      </c>
      <c r="D55" s="56" t="s">
        <v>259</v>
      </c>
      <c r="E55" s="56" t="s">
        <v>23</v>
      </c>
      <c r="F55" s="56" t="s">
        <v>24</v>
      </c>
      <c r="G55" s="56" t="s">
        <v>260</v>
      </c>
      <c r="H55" s="56" t="s">
        <v>213</v>
      </c>
      <c r="I55" s="56" t="s">
        <v>261</v>
      </c>
      <c r="J55" s="71" t="s">
        <v>262</v>
      </c>
      <c r="K55" s="72">
        <v>2286</v>
      </c>
      <c r="L55" s="48" t="s">
        <v>29</v>
      </c>
      <c r="M55" s="56" t="s">
        <v>263</v>
      </c>
      <c r="N55" s="64" t="s">
        <v>264</v>
      </c>
      <c r="O55" s="56" t="s">
        <v>32</v>
      </c>
      <c r="P55" s="56" t="s">
        <v>265</v>
      </c>
      <c r="Q55" s="25"/>
    </row>
    <row r="56" spans="1:17" ht="105.75" customHeight="1">
      <c r="A56" s="47">
        <v>50</v>
      </c>
      <c r="B56" s="48" t="s">
        <v>20</v>
      </c>
      <c r="C56" s="56" t="s">
        <v>21</v>
      </c>
      <c r="D56" s="56" t="s">
        <v>266</v>
      </c>
      <c r="E56" s="56" t="s">
        <v>23</v>
      </c>
      <c r="F56" s="56" t="s">
        <v>24</v>
      </c>
      <c r="G56" s="56" t="s">
        <v>267</v>
      </c>
      <c r="H56" s="56" t="s">
        <v>213</v>
      </c>
      <c r="I56" s="56" t="s">
        <v>261</v>
      </c>
      <c r="J56" s="64" t="s">
        <v>268</v>
      </c>
      <c r="K56" s="72">
        <v>2000</v>
      </c>
      <c r="L56" s="48" t="s">
        <v>29</v>
      </c>
      <c r="M56" s="56" t="s">
        <v>263</v>
      </c>
      <c r="N56" s="64" t="s">
        <v>269</v>
      </c>
      <c r="O56" s="56" t="s">
        <v>32</v>
      </c>
      <c r="P56" s="56" t="s">
        <v>270</v>
      </c>
      <c r="Q56" s="25"/>
    </row>
    <row r="57" spans="1:17" ht="114" customHeight="1">
      <c r="A57" s="47">
        <v>51</v>
      </c>
      <c r="B57" s="48" t="s">
        <v>20</v>
      </c>
      <c r="C57" s="56" t="s">
        <v>21</v>
      </c>
      <c r="D57" s="56" t="s">
        <v>271</v>
      </c>
      <c r="E57" s="56" t="s">
        <v>23</v>
      </c>
      <c r="F57" s="56" t="s">
        <v>24</v>
      </c>
      <c r="G57" s="56" t="s">
        <v>272</v>
      </c>
      <c r="H57" s="56" t="s">
        <v>213</v>
      </c>
      <c r="I57" s="56" t="s">
        <v>261</v>
      </c>
      <c r="J57" s="64" t="s">
        <v>273</v>
      </c>
      <c r="K57" s="56">
        <v>1000</v>
      </c>
      <c r="L57" s="48" t="s">
        <v>29</v>
      </c>
      <c r="M57" s="56" t="s">
        <v>274</v>
      </c>
      <c r="N57" s="64" t="s">
        <v>275</v>
      </c>
      <c r="O57" s="56" t="s">
        <v>32</v>
      </c>
      <c r="P57" s="56" t="s">
        <v>270</v>
      </c>
      <c r="Q57" s="25"/>
    </row>
    <row r="58" spans="1:18" ht="69" customHeight="1">
      <c r="A58" s="47">
        <v>52</v>
      </c>
      <c r="B58" s="56" t="s">
        <v>20</v>
      </c>
      <c r="C58" s="56" t="s">
        <v>21</v>
      </c>
      <c r="D58" s="56" t="s">
        <v>276</v>
      </c>
      <c r="E58" s="56" t="s">
        <v>23</v>
      </c>
      <c r="F58" s="56" t="s">
        <v>277</v>
      </c>
      <c r="G58" s="57" t="s">
        <v>81</v>
      </c>
      <c r="H58" s="56" t="s">
        <v>278</v>
      </c>
      <c r="I58" s="56" t="s">
        <v>279</v>
      </c>
      <c r="J58" s="64" t="s">
        <v>280</v>
      </c>
      <c r="K58" s="73">
        <v>26</v>
      </c>
      <c r="L58" s="48" t="s">
        <v>29</v>
      </c>
      <c r="M58" s="56" t="s">
        <v>281</v>
      </c>
      <c r="N58" s="64" t="s">
        <v>282</v>
      </c>
      <c r="O58" s="56" t="s">
        <v>32</v>
      </c>
      <c r="P58" s="56" t="s">
        <v>283</v>
      </c>
      <c r="Q58" s="25"/>
      <c r="R58" s="32"/>
    </row>
    <row r="59" spans="1:16" s="1" customFormat="1" ht="27.75" customHeight="1">
      <c r="A59" s="47"/>
      <c r="B59" s="46" t="s">
        <v>284</v>
      </c>
      <c r="C59" s="46"/>
      <c r="D59" s="46"/>
      <c r="E59" s="46"/>
      <c r="F59" s="46"/>
      <c r="G59" s="46"/>
      <c r="H59" s="46"/>
      <c r="I59" s="46"/>
      <c r="J59" s="46"/>
      <c r="K59" s="60">
        <f>K60+K61+K62</f>
        <v>51</v>
      </c>
      <c r="L59" s="74"/>
      <c r="M59" s="75"/>
      <c r="N59" s="75"/>
      <c r="O59" s="75"/>
      <c r="P59" s="76"/>
    </row>
    <row r="60" spans="1:16" s="1" customFormat="1" ht="51.75" customHeight="1">
      <c r="A60" s="47">
        <v>53</v>
      </c>
      <c r="B60" s="48" t="s">
        <v>20</v>
      </c>
      <c r="C60" s="48" t="s">
        <v>21</v>
      </c>
      <c r="D60" s="48" t="s">
        <v>285</v>
      </c>
      <c r="E60" s="48" t="s">
        <v>286</v>
      </c>
      <c r="F60" s="48" t="s">
        <v>24</v>
      </c>
      <c r="G60" s="48" t="s">
        <v>287</v>
      </c>
      <c r="H60" s="48" t="s">
        <v>213</v>
      </c>
      <c r="I60" s="48" t="s">
        <v>288</v>
      </c>
      <c r="J60" s="53" t="s">
        <v>289</v>
      </c>
      <c r="K60" s="48">
        <v>30</v>
      </c>
      <c r="L60" s="48" t="s">
        <v>29</v>
      </c>
      <c r="M60" s="51" t="s">
        <v>290</v>
      </c>
      <c r="N60" s="53" t="s">
        <v>291</v>
      </c>
      <c r="O60" s="48" t="s">
        <v>32</v>
      </c>
      <c r="P60" s="51" t="s">
        <v>292</v>
      </c>
    </row>
    <row r="61" spans="1:16" s="1" customFormat="1" ht="88.5" customHeight="1">
      <c r="A61" s="47">
        <v>54</v>
      </c>
      <c r="B61" s="48" t="s">
        <v>20</v>
      </c>
      <c r="C61" s="48" t="s">
        <v>21</v>
      </c>
      <c r="D61" s="48" t="s">
        <v>293</v>
      </c>
      <c r="E61" s="48" t="s">
        <v>286</v>
      </c>
      <c r="F61" s="48" t="s">
        <v>24</v>
      </c>
      <c r="G61" s="48" t="s">
        <v>294</v>
      </c>
      <c r="H61" s="48" t="s">
        <v>295</v>
      </c>
      <c r="I61" s="48" t="s">
        <v>227</v>
      </c>
      <c r="J61" s="53" t="s">
        <v>296</v>
      </c>
      <c r="K61" s="48">
        <v>10.6</v>
      </c>
      <c r="L61" s="48" t="s">
        <v>29</v>
      </c>
      <c r="M61" s="48" t="s">
        <v>297</v>
      </c>
      <c r="N61" s="53" t="s">
        <v>298</v>
      </c>
      <c r="O61" s="48" t="s">
        <v>32</v>
      </c>
      <c r="P61" s="48" t="s">
        <v>299</v>
      </c>
    </row>
    <row r="62" spans="1:16" s="1" customFormat="1" ht="85.5" customHeight="1">
      <c r="A62" s="47">
        <v>55</v>
      </c>
      <c r="B62" s="48" t="s">
        <v>20</v>
      </c>
      <c r="C62" s="48" t="s">
        <v>21</v>
      </c>
      <c r="D62" s="48" t="s">
        <v>300</v>
      </c>
      <c r="E62" s="48" t="s">
        <v>286</v>
      </c>
      <c r="F62" s="48" t="s">
        <v>24</v>
      </c>
      <c r="G62" s="48" t="s">
        <v>294</v>
      </c>
      <c r="H62" s="48" t="s">
        <v>301</v>
      </c>
      <c r="I62" s="48" t="s">
        <v>227</v>
      </c>
      <c r="J62" s="53" t="s">
        <v>302</v>
      </c>
      <c r="K62" s="48">
        <v>10.4</v>
      </c>
      <c r="L62" s="48" t="s">
        <v>29</v>
      </c>
      <c r="M62" s="48" t="s">
        <v>303</v>
      </c>
      <c r="N62" s="53" t="s">
        <v>304</v>
      </c>
      <c r="O62" s="48" t="s">
        <v>32</v>
      </c>
      <c r="P62" s="48" t="s">
        <v>299</v>
      </c>
    </row>
    <row r="63" spans="1:16" s="1" customFormat="1" ht="27.75" customHeight="1">
      <c r="A63" s="58"/>
      <c r="B63" s="46" t="s">
        <v>305</v>
      </c>
      <c r="C63" s="46"/>
      <c r="D63" s="46"/>
      <c r="E63" s="46"/>
      <c r="F63" s="46"/>
      <c r="G63" s="46"/>
      <c r="H63" s="46"/>
      <c r="I63" s="46"/>
      <c r="J63" s="46"/>
      <c r="K63" s="77">
        <f>K64</f>
        <v>5043.06</v>
      </c>
      <c r="L63" s="77"/>
      <c r="M63" s="77"/>
      <c r="N63" s="77"/>
      <c r="O63" s="77"/>
      <c r="P63" s="77"/>
    </row>
    <row r="64" spans="1:16" s="1" customFormat="1" ht="70.5" customHeight="1">
      <c r="A64" s="58">
        <v>56</v>
      </c>
      <c r="B64" s="48" t="s">
        <v>20</v>
      </c>
      <c r="C64" s="48" t="s">
        <v>21</v>
      </c>
      <c r="D64" s="48" t="s">
        <v>306</v>
      </c>
      <c r="E64" s="48" t="s">
        <v>307</v>
      </c>
      <c r="F64" s="48" t="s">
        <v>24</v>
      </c>
      <c r="G64" s="48" t="s">
        <v>287</v>
      </c>
      <c r="H64" s="48" t="s">
        <v>213</v>
      </c>
      <c r="I64" s="48" t="s">
        <v>288</v>
      </c>
      <c r="J64" s="53" t="s">
        <v>308</v>
      </c>
      <c r="K64" s="48">
        <v>5043.06</v>
      </c>
      <c r="L64" s="48" t="s">
        <v>29</v>
      </c>
      <c r="M64" s="51" t="s">
        <v>309</v>
      </c>
      <c r="N64" s="53" t="s">
        <v>310</v>
      </c>
      <c r="O64" s="48" t="s">
        <v>32</v>
      </c>
      <c r="P64" s="51" t="s">
        <v>311</v>
      </c>
    </row>
    <row r="65" spans="1:16" s="1" customFormat="1" ht="27.75" customHeight="1">
      <c r="A65" s="58"/>
      <c r="B65" s="78" t="s">
        <v>312</v>
      </c>
      <c r="C65" s="78"/>
      <c r="D65" s="78"/>
      <c r="E65" s="78"/>
      <c r="F65" s="78"/>
      <c r="G65" s="78"/>
      <c r="H65" s="78"/>
      <c r="I65" s="78"/>
      <c r="J65" s="78"/>
      <c r="K65" s="77">
        <f>K66+K67+K68</f>
        <v>354.6</v>
      </c>
      <c r="L65" s="77"/>
      <c r="M65" s="77"/>
      <c r="N65" s="77"/>
      <c r="O65" s="77"/>
      <c r="P65" s="77"/>
    </row>
    <row r="66" spans="1:16" s="1" customFormat="1" ht="43.5" customHeight="1">
      <c r="A66" s="58">
        <v>57</v>
      </c>
      <c r="B66" s="79" t="s">
        <v>20</v>
      </c>
      <c r="C66" s="48" t="s">
        <v>21</v>
      </c>
      <c r="D66" s="48" t="s">
        <v>313</v>
      </c>
      <c r="E66" s="48" t="s">
        <v>314</v>
      </c>
      <c r="F66" s="48" t="s">
        <v>24</v>
      </c>
      <c r="G66" s="48" t="s">
        <v>294</v>
      </c>
      <c r="H66" s="48" t="s">
        <v>213</v>
      </c>
      <c r="I66" s="48" t="s">
        <v>315</v>
      </c>
      <c r="J66" s="53" t="s">
        <v>316</v>
      </c>
      <c r="K66" s="48">
        <v>150</v>
      </c>
      <c r="L66" s="48" t="s">
        <v>317</v>
      </c>
      <c r="M66" s="48" t="s">
        <v>318</v>
      </c>
      <c r="N66" s="53" t="s">
        <v>319</v>
      </c>
      <c r="O66" s="48" t="s">
        <v>32</v>
      </c>
      <c r="P66" s="48" t="s">
        <v>320</v>
      </c>
    </row>
    <row r="67" spans="1:16" s="1" customFormat="1" ht="64.5" customHeight="1">
      <c r="A67" s="58">
        <v>58</v>
      </c>
      <c r="B67" s="79" t="s">
        <v>20</v>
      </c>
      <c r="C67" s="48" t="s">
        <v>21</v>
      </c>
      <c r="D67" s="48" t="s">
        <v>321</v>
      </c>
      <c r="E67" s="48" t="s">
        <v>314</v>
      </c>
      <c r="F67" s="48" t="s">
        <v>24</v>
      </c>
      <c r="G67" s="48" t="s">
        <v>294</v>
      </c>
      <c r="H67" s="48" t="s">
        <v>322</v>
      </c>
      <c r="I67" s="48" t="s">
        <v>227</v>
      </c>
      <c r="J67" s="53" t="s">
        <v>323</v>
      </c>
      <c r="K67" s="48">
        <v>101.1</v>
      </c>
      <c r="L67" s="48" t="s">
        <v>29</v>
      </c>
      <c r="M67" s="48" t="s">
        <v>324</v>
      </c>
      <c r="N67" s="53" t="s">
        <v>325</v>
      </c>
      <c r="O67" s="48" t="s">
        <v>32</v>
      </c>
      <c r="P67" s="48" t="s">
        <v>326</v>
      </c>
    </row>
    <row r="68" spans="1:16" s="1" customFormat="1" ht="60.75" customHeight="1">
      <c r="A68" s="58">
        <v>59</v>
      </c>
      <c r="B68" s="79" t="s">
        <v>20</v>
      </c>
      <c r="C68" s="48" t="s">
        <v>21</v>
      </c>
      <c r="D68" s="48" t="s">
        <v>327</v>
      </c>
      <c r="E68" s="48" t="s">
        <v>314</v>
      </c>
      <c r="F68" s="48" t="s">
        <v>24</v>
      </c>
      <c r="G68" s="48" t="s">
        <v>294</v>
      </c>
      <c r="H68" s="48" t="s">
        <v>213</v>
      </c>
      <c r="I68" s="48" t="s">
        <v>227</v>
      </c>
      <c r="J68" s="53" t="s">
        <v>328</v>
      </c>
      <c r="K68" s="48">
        <v>103.5</v>
      </c>
      <c r="L68" s="48" t="s">
        <v>29</v>
      </c>
      <c r="M68" s="48" t="s">
        <v>329</v>
      </c>
      <c r="N68" s="53" t="s">
        <v>330</v>
      </c>
      <c r="O68" s="48" t="s">
        <v>32</v>
      </c>
      <c r="P68" s="48" t="s">
        <v>331</v>
      </c>
    </row>
    <row r="69" spans="1:16" s="1" customFormat="1" ht="27.75" customHeight="1">
      <c r="A69" s="58"/>
      <c r="B69" s="78" t="s">
        <v>332</v>
      </c>
      <c r="C69" s="78"/>
      <c r="D69" s="78"/>
      <c r="E69" s="78"/>
      <c r="F69" s="78"/>
      <c r="G69" s="78"/>
      <c r="H69" s="78"/>
      <c r="I69" s="78"/>
      <c r="J69" s="78"/>
      <c r="K69" s="77">
        <f>K70</f>
        <v>900</v>
      </c>
      <c r="L69" s="77"/>
      <c r="M69" s="77"/>
      <c r="N69" s="77"/>
      <c r="O69" s="77"/>
      <c r="P69" s="77"/>
    </row>
    <row r="70" spans="1:16" s="1" customFormat="1" ht="84.75" customHeight="1">
      <c r="A70" s="58">
        <v>60</v>
      </c>
      <c r="B70" s="77" t="s">
        <v>20</v>
      </c>
      <c r="C70" s="48" t="s">
        <v>21</v>
      </c>
      <c r="D70" s="48" t="s">
        <v>333</v>
      </c>
      <c r="E70" s="48" t="s">
        <v>334</v>
      </c>
      <c r="F70" s="48" t="s">
        <v>24</v>
      </c>
      <c r="G70" s="48" t="s">
        <v>335</v>
      </c>
      <c r="H70" s="48" t="s">
        <v>213</v>
      </c>
      <c r="I70" s="48" t="s">
        <v>336</v>
      </c>
      <c r="J70" s="53" t="s">
        <v>337</v>
      </c>
      <c r="K70" s="69">
        <v>900</v>
      </c>
      <c r="L70" s="48" t="s">
        <v>317</v>
      </c>
      <c r="M70" s="48" t="s">
        <v>338</v>
      </c>
      <c r="N70" s="53" t="s">
        <v>339</v>
      </c>
      <c r="O70" s="48" t="s">
        <v>32</v>
      </c>
      <c r="P70" s="48" t="s">
        <v>340</v>
      </c>
    </row>
    <row r="71" spans="1:16" s="1" customFormat="1" ht="27.75" customHeight="1">
      <c r="A71" s="58"/>
      <c r="B71" s="78" t="s">
        <v>341</v>
      </c>
      <c r="C71" s="78"/>
      <c r="D71" s="78"/>
      <c r="E71" s="78"/>
      <c r="F71" s="78"/>
      <c r="G71" s="78"/>
      <c r="H71" s="78"/>
      <c r="I71" s="78"/>
      <c r="J71" s="78"/>
      <c r="K71" s="77">
        <f>K72</f>
        <v>274.4</v>
      </c>
      <c r="L71" s="77"/>
      <c r="M71" s="77"/>
      <c r="N71" s="77"/>
      <c r="O71" s="77"/>
      <c r="P71" s="77"/>
    </row>
    <row r="72" spans="1:16" s="1" customFormat="1" ht="60" customHeight="1">
      <c r="A72" s="60">
        <v>61</v>
      </c>
      <c r="B72" s="48" t="s">
        <v>20</v>
      </c>
      <c r="C72" s="48" t="s">
        <v>21</v>
      </c>
      <c r="D72" s="48" t="s">
        <v>342</v>
      </c>
      <c r="E72" s="48" t="s">
        <v>343</v>
      </c>
      <c r="F72" s="48" t="s">
        <v>24</v>
      </c>
      <c r="G72" s="48" t="s">
        <v>344</v>
      </c>
      <c r="H72" s="48" t="s">
        <v>345</v>
      </c>
      <c r="I72" s="48" t="s">
        <v>346</v>
      </c>
      <c r="J72" s="53" t="s">
        <v>347</v>
      </c>
      <c r="K72" s="48">
        <v>274.4</v>
      </c>
      <c r="L72" s="48" t="s">
        <v>29</v>
      </c>
      <c r="M72" s="48" t="s">
        <v>348</v>
      </c>
      <c r="N72" s="53" t="s">
        <v>349</v>
      </c>
      <c r="O72" s="48" t="s">
        <v>32</v>
      </c>
      <c r="P72" s="48" t="s">
        <v>350</v>
      </c>
    </row>
    <row r="73" spans="1:16" s="1" customFormat="1" ht="27.75" customHeight="1">
      <c r="A73" s="58"/>
      <c r="B73" s="78" t="s">
        <v>351</v>
      </c>
      <c r="C73" s="78"/>
      <c r="D73" s="78"/>
      <c r="E73" s="78"/>
      <c r="F73" s="78"/>
      <c r="G73" s="78"/>
      <c r="H73" s="78"/>
      <c r="I73" s="78"/>
      <c r="J73" s="78"/>
      <c r="K73" s="77">
        <f>K74+K75</f>
        <v>2260</v>
      </c>
      <c r="L73" s="81"/>
      <c r="M73" s="81"/>
      <c r="N73" s="81"/>
      <c r="O73" s="81"/>
      <c r="P73" s="81"/>
    </row>
    <row r="74" spans="1:16" s="1" customFormat="1" ht="46.5" customHeight="1">
      <c r="A74" s="58">
        <v>62</v>
      </c>
      <c r="B74" s="79" t="s">
        <v>20</v>
      </c>
      <c r="C74" s="48" t="s">
        <v>21</v>
      </c>
      <c r="D74" s="48" t="s">
        <v>352</v>
      </c>
      <c r="E74" s="48" t="s">
        <v>353</v>
      </c>
      <c r="F74" s="48" t="s">
        <v>24</v>
      </c>
      <c r="G74" s="48" t="s">
        <v>354</v>
      </c>
      <c r="H74" s="48" t="s">
        <v>355</v>
      </c>
      <c r="I74" s="48" t="s">
        <v>356</v>
      </c>
      <c r="J74" s="53" t="s">
        <v>357</v>
      </c>
      <c r="K74" s="69">
        <v>260</v>
      </c>
      <c r="L74" s="48" t="s">
        <v>317</v>
      </c>
      <c r="M74" s="48" t="s">
        <v>358</v>
      </c>
      <c r="N74" s="53" t="s">
        <v>359</v>
      </c>
      <c r="O74" s="48" t="s">
        <v>32</v>
      </c>
      <c r="P74" s="48" t="s">
        <v>360</v>
      </c>
    </row>
    <row r="75" spans="1:16" s="1" customFormat="1" ht="51.75" customHeight="1">
      <c r="A75" s="58">
        <v>63</v>
      </c>
      <c r="B75" s="77" t="s">
        <v>20</v>
      </c>
      <c r="C75" s="48" t="s">
        <v>21</v>
      </c>
      <c r="D75" s="51" t="s">
        <v>361</v>
      </c>
      <c r="E75" s="48" t="s">
        <v>353</v>
      </c>
      <c r="F75" s="48" t="s">
        <v>24</v>
      </c>
      <c r="G75" s="48" t="s">
        <v>354</v>
      </c>
      <c r="H75" s="48" t="s">
        <v>362</v>
      </c>
      <c r="I75" s="51" t="s">
        <v>27</v>
      </c>
      <c r="J75" s="53" t="s">
        <v>363</v>
      </c>
      <c r="K75" s="48">
        <v>2000</v>
      </c>
      <c r="L75" s="48" t="s">
        <v>317</v>
      </c>
      <c r="M75" s="51" t="s">
        <v>364</v>
      </c>
      <c r="N75" s="53" t="s">
        <v>365</v>
      </c>
      <c r="O75" s="48" t="s">
        <v>32</v>
      </c>
      <c r="P75" s="51" t="s">
        <v>366</v>
      </c>
    </row>
    <row r="76" spans="1:16" s="1" customFormat="1" ht="27.75" customHeight="1">
      <c r="A76" s="58"/>
      <c r="B76" s="78" t="s">
        <v>367</v>
      </c>
      <c r="C76" s="78"/>
      <c r="D76" s="78"/>
      <c r="E76" s="78"/>
      <c r="F76" s="78"/>
      <c r="G76" s="78"/>
      <c r="H76" s="78"/>
      <c r="I76" s="78"/>
      <c r="J76" s="78"/>
      <c r="K76" s="48">
        <f>K77</f>
        <v>7300</v>
      </c>
      <c r="L76" s="82"/>
      <c r="M76" s="83"/>
      <c r="N76" s="83"/>
      <c r="O76" s="83"/>
      <c r="P76" s="84"/>
    </row>
    <row r="77" spans="1:17" s="1" customFormat="1" ht="63.75" customHeight="1">
      <c r="A77" s="58">
        <v>64</v>
      </c>
      <c r="B77" s="79" t="s">
        <v>20</v>
      </c>
      <c r="C77" s="48" t="s">
        <v>21</v>
      </c>
      <c r="D77" s="48" t="s">
        <v>368</v>
      </c>
      <c r="E77" s="48" t="s">
        <v>369</v>
      </c>
      <c r="F77" s="48" t="s">
        <v>24</v>
      </c>
      <c r="G77" s="48" t="s">
        <v>344</v>
      </c>
      <c r="H77" s="48" t="s">
        <v>370</v>
      </c>
      <c r="I77" s="48" t="s">
        <v>371</v>
      </c>
      <c r="J77" s="53" t="s">
        <v>372</v>
      </c>
      <c r="K77" s="48">
        <v>7300</v>
      </c>
      <c r="L77" s="48" t="s">
        <v>317</v>
      </c>
      <c r="M77" s="48" t="s">
        <v>373</v>
      </c>
      <c r="N77" s="53" t="s">
        <v>374</v>
      </c>
      <c r="O77" s="48" t="s">
        <v>32</v>
      </c>
      <c r="P77" s="48" t="s">
        <v>374</v>
      </c>
      <c r="Q77" s="37"/>
    </row>
    <row r="78" spans="1:16" s="1" customFormat="1" ht="27.75" customHeight="1">
      <c r="A78" s="58"/>
      <c r="B78" s="78" t="s">
        <v>375</v>
      </c>
      <c r="C78" s="78"/>
      <c r="D78" s="78"/>
      <c r="E78" s="78"/>
      <c r="F78" s="78"/>
      <c r="G78" s="78"/>
      <c r="H78" s="78"/>
      <c r="I78" s="78"/>
      <c r="J78" s="78"/>
      <c r="K78" s="48">
        <f>K79+K80+K81+K82+K83+K84+K85+K86+K87+K88</f>
        <v>330</v>
      </c>
      <c r="L78" s="79"/>
      <c r="M78" s="79"/>
      <c r="N78" s="79"/>
      <c r="O78" s="79"/>
      <c r="P78" s="79"/>
    </row>
    <row r="79" spans="1:16" s="1" customFormat="1" ht="51" customHeight="1">
      <c r="A79" s="80">
        <v>65</v>
      </c>
      <c r="B79" s="53" t="s">
        <v>20</v>
      </c>
      <c r="C79" s="48" t="s">
        <v>21</v>
      </c>
      <c r="D79" s="48" t="s">
        <v>376</v>
      </c>
      <c r="E79" s="48" t="s">
        <v>377</v>
      </c>
      <c r="F79" s="48" t="s">
        <v>24</v>
      </c>
      <c r="G79" s="48" t="s">
        <v>378</v>
      </c>
      <c r="H79" s="48" t="s">
        <v>379</v>
      </c>
      <c r="I79" s="48" t="s">
        <v>279</v>
      </c>
      <c r="J79" s="53" t="s">
        <v>380</v>
      </c>
      <c r="K79" s="48">
        <v>20</v>
      </c>
      <c r="L79" s="48" t="s">
        <v>29</v>
      </c>
      <c r="M79" s="48" t="s">
        <v>381</v>
      </c>
      <c r="N79" s="53" t="s">
        <v>382</v>
      </c>
      <c r="O79" s="48" t="s">
        <v>32</v>
      </c>
      <c r="P79" s="48" t="s">
        <v>382</v>
      </c>
    </row>
    <row r="80" spans="1:16" s="1" customFormat="1" ht="70.5" customHeight="1">
      <c r="A80" s="58">
        <v>66</v>
      </c>
      <c r="B80" s="79" t="s">
        <v>20</v>
      </c>
      <c r="C80" s="48" t="s">
        <v>21</v>
      </c>
      <c r="D80" s="51" t="s">
        <v>383</v>
      </c>
      <c r="E80" s="48" t="s">
        <v>377</v>
      </c>
      <c r="F80" s="48" t="s">
        <v>24</v>
      </c>
      <c r="G80" s="51" t="s">
        <v>384</v>
      </c>
      <c r="H80" s="48" t="s">
        <v>213</v>
      </c>
      <c r="I80" s="51" t="s">
        <v>234</v>
      </c>
      <c r="J80" s="53" t="s">
        <v>385</v>
      </c>
      <c r="K80" s="48">
        <v>30</v>
      </c>
      <c r="L80" s="48" t="s">
        <v>29</v>
      </c>
      <c r="M80" s="51" t="s">
        <v>386</v>
      </c>
      <c r="N80" s="53" t="s">
        <v>387</v>
      </c>
      <c r="O80" s="48" t="s">
        <v>32</v>
      </c>
      <c r="P80" s="51" t="s">
        <v>387</v>
      </c>
    </row>
    <row r="81" spans="1:16" s="1" customFormat="1" ht="52.5" customHeight="1">
      <c r="A81" s="58">
        <v>67</v>
      </c>
      <c r="B81" s="79" t="s">
        <v>20</v>
      </c>
      <c r="C81" s="48" t="s">
        <v>21</v>
      </c>
      <c r="D81" s="51" t="s">
        <v>388</v>
      </c>
      <c r="E81" s="48" t="s">
        <v>377</v>
      </c>
      <c r="F81" s="48" t="s">
        <v>24</v>
      </c>
      <c r="G81" s="51" t="s">
        <v>389</v>
      </c>
      <c r="H81" s="48" t="s">
        <v>213</v>
      </c>
      <c r="I81" s="48" t="s">
        <v>234</v>
      </c>
      <c r="J81" s="53" t="s">
        <v>390</v>
      </c>
      <c r="K81" s="48">
        <v>30</v>
      </c>
      <c r="L81" s="48" t="s">
        <v>29</v>
      </c>
      <c r="M81" s="51" t="s">
        <v>391</v>
      </c>
      <c r="N81" s="53" t="s">
        <v>392</v>
      </c>
      <c r="O81" s="48" t="s">
        <v>32</v>
      </c>
      <c r="P81" s="51" t="s">
        <v>392</v>
      </c>
    </row>
    <row r="82" spans="1:16" s="1" customFormat="1" ht="48" customHeight="1">
      <c r="A82" s="58">
        <v>68</v>
      </c>
      <c r="B82" s="79" t="s">
        <v>20</v>
      </c>
      <c r="C82" s="48" t="s">
        <v>21</v>
      </c>
      <c r="D82" s="50" t="s">
        <v>393</v>
      </c>
      <c r="E82" s="48" t="s">
        <v>377</v>
      </c>
      <c r="F82" s="48" t="s">
        <v>24</v>
      </c>
      <c r="G82" s="48" t="s">
        <v>394</v>
      </c>
      <c r="H82" s="48" t="s">
        <v>213</v>
      </c>
      <c r="I82" s="48" t="s">
        <v>234</v>
      </c>
      <c r="J82" s="53" t="s">
        <v>395</v>
      </c>
      <c r="K82" s="48">
        <v>30</v>
      </c>
      <c r="L82" s="48" t="s">
        <v>29</v>
      </c>
      <c r="M82" s="48" t="s">
        <v>396</v>
      </c>
      <c r="N82" s="53" t="s">
        <v>397</v>
      </c>
      <c r="O82" s="48" t="s">
        <v>32</v>
      </c>
      <c r="P82" s="48" t="s">
        <v>397</v>
      </c>
    </row>
    <row r="83" spans="1:16" s="1" customFormat="1" ht="75.75" customHeight="1">
      <c r="A83" s="58">
        <v>69</v>
      </c>
      <c r="B83" s="79" t="s">
        <v>20</v>
      </c>
      <c r="C83" s="48" t="s">
        <v>21</v>
      </c>
      <c r="D83" s="48" t="s">
        <v>398</v>
      </c>
      <c r="E83" s="48" t="s">
        <v>377</v>
      </c>
      <c r="F83" s="48" t="s">
        <v>24</v>
      </c>
      <c r="G83" s="48" t="s">
        <v>399</v>
      </c>
      <c r="H83" s="48" t="s">
        <v>213</v>
      </c>
      <c r="I83" s="48" t="s">
        <v>234</v>
      </c>
      <c r="J83" s="53" t="s">
        <v>400</v>
      </c>
      <c r="K83" s="69">
        <v>30</v>
      </c>
      <c r="L83" s="48" t="s">
        <v>29</v>
      </c>
      <c r="M83" s="48" t="s">
        <v>401</v>
      </c>
      <c r="N83" s="53" t="s">
        <v>402</v>
      </c>
      <c r="O83" s="48" t="s">
        <v>32</v>
      </c>
      <c r="P83" s="48" t="s">
        <v>403</v>
      </c>
    </row>
    <row r="84" spans="1:16" s="1" customFormat="1" ht="57" customHeight="1">
      <c r="A84" s="58">
        <v>70</v>
      </c>
      <c r="B84" s="79" t="s">
        <v>20</v>
      </c>
      <c r="C84" s="48" t="s">
        <v>21</v>
      </c>
      <c r="D84" s="48" t="s">
        <v>404</v>
      </c>
      <c r="E84" s="48" t="s">
        <v>377</v>
      </c>
      <c r="F84" s="48" t="s">
        <v>24</v>
      </c>
      <c r="G84" s="53" t="s">
        <v>405</v>
      </c>
      <c r="H84" s="48" t="s">
        <v>406</v>
      </c>
      <c r="I84" s="53" t="s">
        <v>407</v>
      </c>
      <c r="J84" s="53" t="s">
        <v>408</v>
      </c>
      <c r="K84" s="48">
        <v>30</v>
      </c>
      <c r="L84" s="48" t="s">
        <v>29</v>
      </c>
      <c r="M84" s="53" t="s">
        <v>409</v>
      </c>
      <c r="N84" s="53" t="s">
        <v>410</v>
      </c>
      <c r="O84" s="48" t="s">
        <v>32</v>
      </c>
      <c r="P84" s="50" t="s">
        <v>410</v>
      </c>
    </row>
    <row r="85" spans="1:16" s="1" customFormat="1" ht="58.5" customHeight="1">
      <c r="A85" s="58">
        <v>71</v>
      </c>
      <c r="B85" s="79" t="s">
        <v>20</v>
      </c>
      <c r="C85" s="48" t="s">
        <v>21</v>
      </c>
      <c r="D85" s="51" t="s">
        <v>411</v>
      </c>
      <c r="E85" s="48" t="s">
        <v>377</v>
      </c>
      <c r="F85" s="48" t="s">
        <v>24</v>
      </c>
      <c r="G85" s="51" t="s">
        <v>412</v>
      </c>
      <c r="H85" s="48" t="s">
        <v>362</v>
      </c>
      <c r="I85" s="48" t="s">
        <v>234</v>
      </c>
      <c r="J85" s="53" t="s">
        <v>413</v>
      </c>
      <c r="K85" s="48">
        <v>30</v>
      </c>
      <c r="L85" s="48" t="s">
        <v>29</v>
      </c>
      <c r="M85" s="51" t="s">
        <v>414</v>
      </c>
      <c r="N85" s="53" t="s">
        <v>402</v>
      </c>
      <c r="O85" s="48" t="s">
        <v>32</v>
      </c>
      <c r="P85" s="51" t="s">
        <v>402</v>
      </c>
    </row>
    <row r="86" spans="1:16" s="1" customFormat="1" ht="52.5" customHeight="1">
      <c r="A86" s="58">
        <v>72</v>
      </c>
      <c r="B86" s="79" t="s">
        <v>20</v>
      </c>
      <c r="C86" s="48" t="s">
        <v>21</v>
      </c>
      <c r="D86" s="48" t="s">
        <v>415</v>
      </c>
      <c r="E86" s="48" t="s">
        <v>377</v>
      </c>
      <c r="F86" s="48" t="s">
        <v>24</v>
      </c>
      <c r="G86" s="48" t="s">
        <v>416</v>
      </c>
      <c r="H86" s="48" t="s">
        <v>213</v>
      </c>
      <c r="I86" s="48" t="s">
        <v>234</v>
      </c>
      <c r="J86" s="53" t="s">
        <v>417</v>
      </c>
      <c r="K86" s="48">
        <v>30</v>
      </c>
      <c r="L86" s="48" t="s">
        <v>29</v>
      </c>
      <c r="M86" s="48" t="s">
        <v>418</v>
      </c>
      <c r="N86" s="53" t="s">
        <v>419</v>
      </c>
      <c r="O86" s="48" t="s">
        <v>32</v>
      </c>
      <c r="P86" s="48" t="s">
        <v>420</v>
      </c>
    </row>
    <row r="87" spans="1:17" ht="67.5">
      <c r="A87" s="58">
        <v>73</v>
      </c>
      <c r="B87" s="48" t="s">
        <v>20</v>
      </c>
      <c r="C87" s="48" t="s">
        <v>21</v>
      </c>
      <c r="D87" s="48" t="s">
        <v>421</v>
      </c>
      <c r="E87" s="48" t="s">
        <v>23</v>
      </c>
      <c r="F87" s="48" t="s">
        <v>24</v>
      </c>
      <c r="G87" s="48" t="s">
        <v>422</v>
      </c>
      <c r="H87" s="48" t="s">
        <v>213</v>
      </c>
      <c r="I87" s="48" t="s">
        <v>234</v>
      </c>
      <c r="J87" s="53" t="s">
        <v>423</v>
      </c>
      <c r="K87" s="69">
        <v>30</v>
      </c>
      <c r="L87" s="48" t="s">
        <v>29</v>
      </c>
      <c r="M87" s="48" t="s">
        <v>424</v>
      </c>
      <c r="N87" s="53" t="s">
        <v>425</v>
      </c>
      <c r="O87" s="48" t="s">
        <v>32</v>
      </c>
      <c r="P87" s="48" t="s">
        <v>425</v>
      </c>
      <c r="Q87" s="25"/>
    </row>
    <row r="88" spans="1:17" ht="48" customHeight="1">
      <c r="A88" s="58">
        <v>74</v>
      </c>
      <c r="B88" s="48" t="s">
        <v>20</v>
      </c>
      <c r="C88" s="48" t="s">
        <v>21</v>
      </c>
      <c r="D88" s="48" t="s">
        <v>426</v>
      </c>
      <c r="E88" s="48" t="s">
        <v>23</v>
      </c>
      <c r="F88" s="48" t="s">
        <v>24</v>
      </c>
      <c r="G88" s="48" t="s">
        <v>427</v>
      </c>
      <c r="H88" s="48" t="s">
        <v>213</v>
      </c>
      <c r="I88" s="48" t="s">
        <v>234</v>
      </c>
      <c r="J88" s="53" t="s">
        <v>428</v>
      </c>
      <c r="K88" s="48">
        <v>70</v>
      </c>
      <c r="L88" s="48" t="s">
        <v>29</v>
      </c>
      <c r="M88" s="48" t="s">
        <v>429</v>
      </c>
      <c r="N88" s="53" t="s">
        <v>430</v>
      </c>
      <c r="O88" s="48" t="s">
        <v>32</v>
      </c>
      <c r="P88" s="48" t="s">
        <v>431</v>
      </c>
      <c r="Q88" s="25"/>
    </row>
    <row r="89" spans="11:12" ht="30.75" customHeight="1">
      <c r="K89" s="85"/>
      <c r="L89" s="86"/>
    </row>
  </sheetData>
  <sheetProtection/>
  <mergeCells count="20">
    <mergeCell ref="A1:P1"/>
    <mergeCell ref="B2:P2"/>
    <mergeCell ref="B3:P3"/>
    <mergeCell ref="B6:J6"/>
    <mergeCell ref="L6:P6"/>
    <mergeCell ref="B59:J59"/>
    <mergeCell ref="L59:P59"/>
    <mergeCell ref="B63:J63"/>
    <mergeCell ref="L63:P63"/>
    <mergeCell ref="B65:J65"/>
    <mergeCell ref="L65:P65"/>
    <mergeCell ref="B69:J69"/>
    <mergeCell ref="L69:P69"/>
    <mergeCell ref="B71:J71"/>
    <mergeCell ref="L71:P71"/>
    <mergeCell ref="B73:J73"/>
    <mergeCell ref="B76:J76"/>
    <mergeCell ref="L76:P76"/>
    <mergeCell ref="B78:J78"/>
    <mergeCell ref="L78:P78"/>
  </mergeCells>
  <printOptions horizontalCentered="1" verticalCentered="1"/>
  <pageMargins left="0.2361111111111111" right="0.15694444444444444" top="0.5118055555555555" bottom="0.5118055555555555" header="0.5118055555555555" footer="0.5118055555555555"/>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I84"/>
  <sheetViews>
    <sheetView workbookViewId="0" topLeftCell="A22">
      <selection activeCell="J27" sqref="J27"/>
    </sheetView>
  </sheetViews>
  <sheetFormatPr defaultColWidth="9.00390625" defaultRowHeight="14.25"/>
  <cols>
    <col min="1" max="1" width="9.25390625" style="2" customWidth="1"/>
    <col min="2" max="2" width="8.25390625" style="3" customWidth="1"/>
    <col min="3" max="4" width="10.75390625" style="3" customWidth="1"/>
    <col min="5" max="5" width="8.375" style="3" customWidth="1"/>
    <col min="6" max="6" width="10.75390625" style="3" customWidth="1"/>
    <col min="7" max="7" width="13.25390625" style="3" customWidth="1"/>
    <col min="8" max="16384" width="9.00390625" style="3" customWidth="1"/>
  </cols>
  <sheetData>
    <row r="1" spans="1:7" ht="60" customHeight="1">
      <c r="A1" s="4" t="s">
        <v>432</v>
      </c>
      <c r="B1" s="4"/>
      <c r="C1" s="4"/>
      <c r="D1" s="4"/>
      <c r="E1" s="4"/>
      <c r="F1" s="4"/>
      <c r="G1" s="4"/>
    </row>
    <row r="2" spans="1:7" ht="27.75" customHeight="1">
      <c r="A2" s="5" t="s">
        <v>2</v>
      </c>
      <c r="B2" s="5"/>
      <c r="C2" s="6"/>
      <c r="D2" s="5"/>
      <c r="E2" s="5"/>
      <c r="F2" s="6"/>
      <c r="G2" s="5"/>
    </row>
    <row r="3" spans="1:7" ht="34.5" customHeight="1">
      <c r="A3" s="7" t="s">
        <v>3</v>
      </c>
      <c r="B3" s="8" t="s">
        <v>4</v>
      </c>
      <c r="C3" s="8" t="s">
        <v>5</v>
      </c>
      <c r="D3" s="8" t="s">
        <v>6</v>
      </c>
      <c r="E3" s="8" t="s">
        <v>7</v>
      </c>
      <c r="F3" s="8" t="s">
        <v>8</v>
      </c>
      <c r="G3" s="8" t="s">
        <v>12</v>
      </c>
    </row>
    <row r="4" spans="1:7" ht="27" customHeight="1">
      <c r="A4" s="7" t="s">
        <v>18</v>
      </c>
      <c r="B4" s="8"/>
      <c r="C4" s="8"/>
      <c r="D4" s="8"/>
      <c r="E4" s="8"/>
      <c r="F4" s="8"/>
      <c r="G4" s="9">
        <f>G5+G57+G61+G63+G67+G69+G71+G74+G76</f>
        <v>24500.451</v>
      </c>
    </row>
    <row r="5" spans="1:7" ht="27.75" customHeight="1">
      <c r="A5" s="10" t="s">
        <v>19</v>
      </c>
      <c r="B5" s="10"/>
      <c r="C5" s="10"/>
      <c r="D5" s="10"/>
      <c r="E5" s="10"/>
      <c r="F5" s="10"/>
      <c r="G5" s="11">
        <v>11717.451</v>
      </c>
    </row>
    <row r="6" spans="1:7" ht="58.5" customHeight="1">
      <c r="A6" s="12" t="s">
        <v>20</v>
      </c>
      <c r="B6" s="12" t="s">
        <v>21</v>
      </c>
      <c r="C6" s="12" t="s">
        <v>22</v>
      </c>
      <c r="D6" s="12" t="s">
        <v>23</v>
      </c>
      <c r="E6" s="12" t="s">
        <v>24</v>
      </c>
      <c r="F6" s="13" t="s">
        <v>25</v>
      </c>
      <c r="G6" s="14">
        <v>48.791</v>
      </c>
    </row>
    <row r="7" spans="1:7" ht="58.5" customHeight="1">
      <c r="A7" s="12" t="s">
        <v>20</v>
      </c>
      <c r="B7" s="12" t="s">
        <v>21</v>
      </c>
      <c r="C7" s="12" t="s">
        <v>34</v>
      </c>
      <c r="D7" s="12" t="s">
        <v>23</v>
      </c>
      <c r="E7" s="12" t="s">
        <v>24</v>
      </c>
      <c r="F7" s="12" t="s">
        <v>35</v>
      </c>
      <c r="G7" s="14">
        <v>69.064</v>
      </c>
    </row>
    <row r="8" spans="1:7" ht="58.5" customHeight="1">
      <c r="A8" s="12" t="s">
        <v>20</v>
      </c>
      <c r="B8" s="12" t="s">
        <v>21</v>
      </c>
      <c r="C8" s="12" t="s">
        <v>39</v>
      </c>
      <c r="D8" s="12" t="s">
        <v>23</v>
      </c>
      <c r="E8" s="12" t="s">
        <v>24</v>
      </c>
      <c r="F8" s="12" t="s">
        <v>40</v>
      </c>
      <c r="G8" s="14">
        <v>60.065</v>
      </c>
    </row>
    <row r="9" spans="1:7" ht="58.5" customHeight="1">
      <c r="A9" s="12" t="s">
        <v>20</v>
      </c>
      <c r="B9" s="12" t="s">
        <v>21</v>
      </c>
      <c r="C9" s="12" t="s">
        <v>44</v>
      </c>
      <c r="D9" s="12" t="s">
        <v>23</v>
      </c>
      <c r="E9" s="12" t="s">
        <v>24</v>
      </c>
      <c r="F9" s="12" t="s">
        <v>45</v>
      </c>
      <c r="G9" s="14">
        <v>52.878</v>
      </c>
    </row>
    <row r="10" spans="1:7" ht="58.5" customHeight="1">
      <c r="A10" s="12" t="s">
        <v>20</v>
      </c>
      <c r="B10" s="12" t="s">
        <v>21</v>
      </c>
      <c r="C10" s="12" t="s">
        <v>49</v>
      </c>
      <c r="D10" s="12" t="s">
        <v>23</v>
      </c>
      <c r="E10" s="12" t="s">
        <v>24</v>
      </c>
      <c r="F10" s="12" t="s">
        <v>50</v>
      </c>
      <c r="G10" s="14">
        <v>63.73</v>
      </c>
    </row>
    <row r="11" spans="1:7" ht="58.5" customHeight="1">
      <c r="A11" s="12" t="s">
        <v>20</v>
      </c>
      <c r="B11" s="12" t="s">
        <v>21</v>
      </c>
      <c r="C11" s="12" t="s">
        <v>54</v>
      </c>
      <c r="D11" s="12" t="s">
        <v>23</v>
      </c>
      <c r="E11" s="12" t="s">
        <v>24</v>
      </c>
      <c r="F11" s="12" t="s">
        <v>55</v>
      </c>
      <c r="G11" s="14">
        <v>19.788</v>
      </c>
    </row>
    <row r="12" spans="1:7" ht="58.5" customHeight="1">
      <c r="A12" s="12" t="s">
        <v>20</v>
      </c>
      <c r="B12" s="12" t="s">
        <v>21</v>
      </c>
      <c r="C12" s="12" t="s">
        <v>59</v>
      </c>
      <c r="D12" s="12" t="s">
        <v>23</v>
      </c>
      <c r="E12" s="12" t="s">
        <v>24</v>
      </c>
      <c r="F12" s="12" t="s">
        <v>60</v>
      </c>
      <c r="G12" s="14">
        <v>49.844</v>
      </c>
    </row>
    <row r="13" spans="1:7" ht="58.5" customHeight="1">
      <c r="A13" s="12" t="s">
        <v>20</v>
      </c>
      <c r="B13" s="12" t="s">
        <v>21</v>
      </c>
      <c r="C13" s="12" t="s">
        <v>64</v>
      </c>
      <c r="D13" s="12" t="s">
        <v>23</v>
      </c>
      <c r="E13" s="12" t="s">
        <v>24</v>
      </c>
      <c r="F13" s="12" t="s">
        <v>65</v>
      </c>
      <c r="G13" s="14">
        <v>45.699</v>
      </c>
    </row>
    <row r="14" spans="1:7" ht="58.5" customHeight="1">
      <c r="A14" s="12" t="s">
        <v>20</v>
      </c>
      <c r="B14" s="12" t="s">
        <v>21</v>
      </c>
      <c r="C14" s="12" t="s">
        <v>69</v>
      </c>
      <c r="D14" s="12" t="s">
        <v>23</v>
      </c>
      <c r="E14" s="12" t="s">
        <v>24</v>
      </c>
      <c r="F14" s="12" t="s">
        <v>70</v>
      </c>
      <c r="G14" s="14">
        <v>54.298</v>
      </c>
    </row>
    <row r="15" spans="1:7" ht="58.5" customHeight="1">
      <c r="A15" s="12" t="s">
        <v>20</v>
      </c>
      <c r="B15" s="12" t="s">
        <v>21</v>
      </c>
      <c r="C15" s="12" t="s">
        <v>75</v>
      </c>
      <c r="D15" s="12" t="s">
        <v>23</v>
      </c>
      <c r="E15" s="12" t="s">
        <v>24</v>
      </c>
      <c r="F15" s="12" t="s">
        <v>76</v>
      </c>
      <c r="G15" s="14">
        <v>26.189</v>
      </c>
    </row>
    <row r="16" spans="1:7" ht="58.5" customHeight="1">
      <c r="A16" s="12" t="s">
        <v>20</v>
      </c>
      <c r="B16" s="12" t="s">
        <v>21</v>
      </c>
      <c r="C16" s="12" t="s">
        <v>80</v>
      </c>
      <c r="D16" s="12" t="s">
        <v>23</v>
      </c>
      <c r="E16" s="12" t="s">
        <v>24</v>
      </c>
      <c r="F16" s="12" t="s">
        <v>81</v>
      </c>
      <c r="G16" s="14">
        <v>47.642</v>
      </c>
    </row>
    <row r="17" spans="1:7" ht="58.5" customHeight="1">
      <c r="A17" s="12" t="s">
        <v>20</v>
      </c>
      <c r="B17" s="12" t="s">
        <v>21</v>
      </c>
      <c r="C17" s="12" t="s">
        <v>85</v>
      </c>
      <c r="D17" s="12" t="s">
        <v>23</v>
      </c>
      <c r="E17" s="12" t="s">
        <v>24</v>
      </c>
      <c r="F17" s="12" t="s">
        <v>86</v>
      </c>
      <c r="G17" s="14">
        <v>48.759</v>
      </c>
    </row>
    <row r="18" spans="1:7" ht="58.5" customHeight="1">
      <c r="A18" s="12" t="s">
        <v>20</v>
      </c>
      <c r="B18" s="12" t="s">
        <v>21</v>
      </c>
      <c r="C18" s="12" t="s">
        <v>90</v>
      </c>
      <c r="D18" s="12" t="s">
        <v>23</v>
      </c>
      <c r="E18" s="12" t="s">
        <v>24</v>
      </c>
      <c r="F18" s="12" t="s">
        <v>91</v>
      </c>
      <c r="G18" s="14">
        <v>57.202</v>
      </c>
    </row>
    <row r="19" spans="1:7" ht="58.5" customHeight="1">
      <c r="A19" s="12" t="s">
        <v>20</v>
      </c>
      <c r="B19" s="12" t="s">
        <v>21</v>
      </c>
      <c r="C19" s="12" t="s">
        <v>95</v>
      </c>
      <c r="D19" s="12" t="s">
        <v>23</v>
      </c>
      <c r="E19" s="12" t="s">
        <v>24</v>
      </c>
      <c r="F19" s="12" t="s">
        <v>96</v>
      </c>
      <c r="G19" s="14">
        <v>37.183</v>
      </c>
    </row>
    <row r="20" spans="1:7" ht="58.5" customHeight="1">
      <c r="A20" s="12" t="s">
        <v>20</v>
      </c>
      <c r="B20" s="12" t="s">
        <v>21</v>
      </c>
      <c r="C20" s="12" t="s">
        <v>100</v>
      </c>
      <c r="D20" s="12" t="s">
        <v>23</v>
      </c>
      <c r="E20" s="12" t="s">
        <v>24</v>
      </c>
      <c r="F20" s="12" t="s">
        <v>101</v>
      </c>
      <c r="G20" s="14">
        <v>29.344</v>
      </c>
    </row>
    <row r="21" spans="1:7" ht="58.5" customHeight="1">
      <c r="A21" s="12" t="s">
        <v>20</v>
      </c>
      <c r="B21" s="12" t="s">
        <v>21</v>
      </c>
      <c r="C21" s="12" t="s">
        <v>105</v>
      </c>
      <c r="D21" s="12" t="s">
        <v>23</v>
      </c>
      <c r="E21" s="12" t="s">
        <v>24</v>
      </c>
      <c r="F21" s="12" t="s">
        <v>106</v>
      </c>
      <c r="G21" s="14">
        <v>108.633</v>
      </c>
    </row>
    <row r="22" spans="1:7" ht="58.5" customHeight="1">
      <c r="A22" s="12" t="s">
        <v>20</v>
      </c>
      <c r="B22" s="12" t="s">
        <v>21</v>
      </c>
      <c r="C22" s="12" t="s">
        <v>110</v>
      </c>
      <c r="D22" s="12" t="s">
        <v>23</v>
      </c>
      <c r="E22" s="12" t="s">
        <v>24</v>
      </c>
      <c r="F22" s="12" t="s">
        <v>111</v>
      </c>
      <c r="G22" s="14">
        <v>69.679</v>
      </c>
    </row>
    <row r="23" spans="1:7" ht="58.5" customHeight="1">
      <c r="A23" s="12" t="s">
        <v>20</v>
      </c>
      <c r="B23" s="12" t="s">
        <v>21</v>
      </c>
      <c r="C23" s="12" t="s">
        <v>115</v>
      </c>
      <c r="D23" s="12" t="s">
        <v>23</v>
      </c>
      <c r="E23" s="12" t="s">
        <v>24</v>
      </c>
      <c r="F23" s="12" t="s">
        <v>116</v>
      </c>
      <c r="G23" s="14">
        <v>11.142</v>
      </c>
    </row>
    <row r="24" spans="1:7" ht="58.5" customHeight="1">
      <c r="A24" s="12" t="s">
        <v>20</v>
      </c>
      <c r="B24" s="12" t="s">
        <v>21</v>
      </c>
      <c r="C24" s="12" t="s">
        <v>120</v>
      </c>
      <c r="D24" s="12" t="s">
        <v>23</v>
      </c>
      <c r="E24" s="12" t="s">
        <v>24</v>
      </c>
      <c r="F24" s="12" t="s">
        <v>121</v>
      </c>
      <c r="G24" s="14">
        <v>7.871</v>
      </c>
    </row>
    <row r="25" spans="1:7" ht="58.5" customHeight="1">
      <c r="A25" s="12" t="s">
        <v>20</v>
      </c>
      <c r="B25" s="12" t="s">
        <v>21</v>
      </c>
      <c r="C25" s="12" t="s">
        <v>125</v>
      </c>
      <c r="D25" s="12" t="s">
        <v>23</v>
      </c>
      <c r="E25" s="12" t="s">
        <v>24</v>
      </c>
      <c r="F25" s="12" t="s">
        <v>126</v>
      </c>
      <c r="G25" s="14">
        <v>31.34</v>
      </c>
    </row>
    <row r="26" spans="1:7" ht="58.5" customHeight="1">
      <c r="A26" s="12" t="s">
        <v>20</v>
      </c>
      <c r="B26" s="12" t="s">
        <v>21</v>
      </c>
      <c r="C26" s="12" t="s">
        <v>140</v>
      </c>
      <c r="D26" s="12" t="s">
        <v>23</v>
      </c>
      <c r="E26" s="12" t="s">
        <v>24</v>
      </c>
      <c r="F26" s="12" t="s">
        <v>25</v>
      </c>
      <c r="G26" s="14">
        <v>24.6</v>
      </c>
    </row>
    <row r="27" spans="1:7" ht="58.5" customHeight="1">
      <c r="A27" s="12" t="s">
        <v>20</v>
      </c>
      <c r="B27" s="12" t="s">
        <v>21</v>
      </c>
      <c r="C27" s="12" t="s">
        <v>144</v>
      </c>
      <c r="D27" s="12" t="s">
        <v>23</v>
      </c>
      <c r="E27" s="12" t="s">
        <v>24</v>
      </c>
      <c r="F27" s="12" t="s">
        <v>35</v>
      </c>
      <c r="G27" s="14">
        <v>20.76</v>
      </c>
    </row>
    <row r="28" spans="1:7" ht="58.5" customHeight="1">
      <c r="A28" s="12" t="s">
        <v>20</v>
      </c>
      <c r="B28" s="12" t="s">
        <v>21</v>
      </c>
      <c r="C28" s="12" t="s">
        <v>148</v>
      </c>
      <c r="D28" s="12" t="s">
        <v>23</v>
      </c>
      <c r="E28" s="12" t="s">
        <v>24</v>
      </c>
      <c r="F28" s="12" t="s">
        <v>40</v>
      </c>
      <c r="G28" s="14">
        <v>90.8</v>
      </c>
    </row>
    <row r="29" spans="1:7" ht="58.5" customHeight="1">
      <c r="A29" s="12" t="s">
        <v>20</v>
      </c>
      <c r="B29" s="12" t="s">
        <v>21</v>
      </c>
      <c r="C29" s="12" t="s">
        <v>152</v>
      </c>
      <c r="D29" s="12" t="s">
        <v>23</v>
      </c>
      <c r="E29" s="12" t="s">
        <v>24</v>
      </c>
      <c r="F29" s="12" t="s">
        <v>45</v>
      </c>
      <c r="G29" s="14">
        <v>45.09</v>
      </c>
    </row>
    <row r="30" spans="1:7" ht="58.5" customHeight="1">
      <c r="A30" s="12" t="s">
        <v>20</v>
      </c>
      <c r="B30" s="12" t="s">
        <v>21</v>
      </c>
      <c r="C30" s="12" t="s">
        <v>156</v>
      </c>
      <c r="D30" s="12" t="s">
        <v>23</v>
      </c>
      <c r="E30" s="12" t="s">
        <v>24</v>
      </c>
      <c r="F30" s="12" t="s">
        <v>50</v>
      </c>
      <c r="G30" s="14">
        <v>13.71</v>
      </c>
    </row>
    <row r="31" spans="1:7" ht="58.5" customHeight="1">
      <c r="A31" s="12" t="s">
        <v>20</v>
      </c>
      <c r="B31" s="12" t="s">
        <v>21</v>
      </c>
      <c r="C31" s="12" t="s">
        <v>160</v>
      </c>
      <c r="D31" s="12" t="s">
        <v>23</v>
      </c>
      <c r="E31" s="12" t="s">
        <v>24</v>
      </c>
      <c r="F31" s="12" t="s">
        <v>55</v>
      </c>
      <c r="G31" s="14">
        <v>32.51</v>
      </c>
    </row>
    <row r="32" spans="1:7" ht="58.5" customHeight="1">
      <c r="A32" s="12" t="s">
        <v>20</v>
      </c>
      <c r="B32" s="12" t="s">
        <v>21</v>
      </c>
      <c r="C32" s="12" t="s">
        <v>164</v>
      </c>
      <c r="D32" s="12" t="s">
        <v>23</v>
      </c>
      <c r="E32" s="12" t="s">
        <v>24</v>
      </c>
      <c r="F32" s="12" t="s">
        <v>60</v>
      </c>
      <c r="G32" s="14">
        <v>71.2</v>
      </c>
    </row>
    <row r="33" spans="1:7" ht="58.5" customHeight="1">
      <c r="A33" s="12" t="s">
        <v>20</v>
      </c>
      <c r="B33" s="12" t="s">
        <v>21</v>
      </c>
      <c r="C33" s="12" t="s">
        <v>168</v>
      </c>
      <c r="D33" s="12" t="s">
        <v>23</v>
      </c>
      <c r="E33" s="12" t="s">
        <v>24</v>
      </c>
      <c r="F33" s="12" t="s">
        <v>65</v>
      </c>
      <c r="G33" s="14">
        <v>16.23</v>
      </c>
    </row>
    <row r="34" spans="1:7" ht="58.5" customHeight="1">
      <c r="A34" s="12" t="s">
        <v>20</v>
      </c>
      <c r="B34" s="12" t="s">
        <v>21</v>
      </c>
      <c r="C34" s="12" t="s">
        <v>172</v>
      </c>
      <c r="D34" s="12" t="s">
        <v>23</v>
      </c>
      <c r="E34" s="12" t="s">
        <v>24</v>
      </c>
      <c r="F34" s="12" t="s">
        <v>76</v>
      </c>
      <c r="G34" s="14">
        <v>10</v>
      </c>
    </row>
    <row r="35" spans="1:7" ht="58.5" customHeight="1">
      <c r="A35" s="12" t="s">
        <v>20</v>
      </c>
      <c r="B35" s="12" t="s">
        <v>21</v>
      </c>
      <c r="C35" s="12" t="s">
        <v>176</v>
      </c>
      <c r="D35" s="12" t="s">
        <v>23</v>
      </c>
      <c r="E35" s="12" t="s">
        <v>24</v>
      </c>
      <c r="F35" s="12" t="s">
        <v>81</v>
      </c>
      <c r="G35" s="14">
        <v>29.72</v>
      </c>
    </row>
    <row r="36" spans="1:7" ht="58.5" customHeight="1">
      <c r="A36" s="12" t="s">
        <v>20</v>
      </c>
      <c r="B36" s="12" t="s">
        <v>21</v>
      </c>
      <c r="C36" s="12" t="s">
        <v>180</v>
      </c>
      <c r="D36" s="12" t="s">
        <v>23</v>
      </c>
      <c r="E36" s="12" t="s">
        <v>24</v>
      </c>
      <c r="F36" s="12" t="s">
        <v>86</v>
      </c>
      <c r="G36" s="14">
        <v>28.015</v>
      </c>
    </row>
    <row r="37" spans="1:7" ht="58.5" customHeight="1">
      <c r="A37" s="12" t="s">
        <v>20</v>
      </c>
      <c r="B37" s="12" t="s">
        <v>21</v>
      </c>
      <c r="C37" s="12" t="s">
        <v>184</v>
      </c>
      <c r="D37" s="12" t="s">
        <v>23</v>
      </c>
      <c r="E37" s="12" t="s">
        <v>24</v>
      </c>
      <c r="F37" s="12" t="s">
        <v>91</v>
      </c>
      <c r="G37" s="14">
        <v>9.16</v>
      </c>
    </row>
    <row r="38" spans="1:7" ht="58.5" customHeight="1">
      <c r="A38" s="12" t="s">
        <v>20</v>
      </c>
      <c r="B38" s="12" t="s">
        <v>21</v>
      </c>
      <c r="C38" s="12" t="s">
        <v>187</v>
      </c>
      <c r="D38" s="12" t="s">
        <v>23</v>
      </c>
      <c r="E38" s="12" t="s">
        <v>24</v>
      </c>
      <c r="F38" s="12" t="s">
        <v>96</v>
      </c>
      <c r="G38" s="14">
        <v>14.9</v>
      </c>
    </row>
    <row r="39" spans="1:7" ht="58.5" customHeight="1">
      <c r="A39" s="12" t="s">
        <v>20</v>
      </c>
      <c r="B39" s="12" t="s">
        <v>21</v>
      </c>
      <c r="C39" s="12" t="s">
        <v>191</v>
      </c>
      <c r="D39" s="12" t="s">
        <v>23</v>
      </c>
      <c r="E39" s="12" t="s">
        <v>24</v>
      </c>
      <c r="F39" s="12" t="s">
        <v>101</v>
      </c>
      <c r="G39" s="14">
        <v>41.175</v>
      </c>
    </row>
    <row r="40" spans="1:7" ht="58.5" customHeight="1">
      <c r="A40" s="12" t="s">
        <v>20</v>
      </c>
      <c r="B40" s="12" t="s">
        <v>21</v>
      </c>
      <c r="C40" s="12" t="s">
        <v>195</v>
      </c>
      <c r="D40" s="12" t="s">
        <v>23</v>
      </c>
      <c r="E40" s="12" t="s">
        <v>24</v>
      </c>
      <c r="F40" s="12" t="s">
        <v>70</v>
      </c>
      <c r="G40" s="14">
        <v>45.8</v>
      </c>
    </row>
    <row r="41" spans="1:7" ht="58.5" customHeight="1">
      <c r="A41" s="12" t="s">
        <v>20</v>
      </c>
      <c r="B41" s="12" t="s">
        <v>21</v>
      </c>
      <c r="C41" s="12" t="s">
        <v>199</v>
      </c>
      <c r="D41" s="12" t="s">
        <v>23</v>
      </c>
      <c r="E41" s="12" t="s">
        <v>24</v>
      </c>
      <c r="F41" s="12" t="s">
        <v>106</v>
      </c>
      <c r="G41" s="14">
        <v>29.11</v>
      </c>
    </row>
    <row r="42" spans="1:7" ht="58.5" customHeight="1">
      <c r="A42" s="12" t="s">
        <v>20</v>
      </c>
      <c r="B42" s="12" t="s">
        <v>21</v>
      </c>
      <c r="C42" s="12" t="s">
        <v>203</v>
      </c>
      <c r="D42" s="12" t="s">
        <v>23</v>
      </c>
      <c r="E42" s="12" t="s">
        <v>24</v>
      </c>
      <c r="F42" s="12" t="s">
        <v>111</v>
      </c>
      <c r="G42" s="14">
        <v>73.4</v>
      </c>
    </row>
    <row r="43" spans="1:7" ht="58.5" customHeight="1">
      <c r="A43" s="12" t="s">
        <v>20</v>
      </c>
      <c r="B43" s="12" t="s">
        <v>21</v>
      </c>
      <c r="C43" s="12" t="s">
        <v>207</v>
      </c>
      <c r="D43" s="12" t="s">
        <v>23</v>
      </c>
      <c r="E43" s="12" t="s">
        <v>24</v>
      </c>
      <c r="F43" s="12" t="s">
        <v>116</v>
      </c>
      <c r="G43" s="14">
        <v>1.7</v>
      </c>
    </row>
    <row r="44" spans="1:7" ht="58.5" customHeight="1">
      <c r="A44" s="12" t="s">
        <v>20</v>
      </c>
      <c r="B44" s="12" t="s">
        <v>21</v>
      </c>
      <c r="C44" s="12" t="s">
        <v>221</v>
      </c>
      <c r="D44" s="12" t="s">
        <v>23</v>
      </c>
      <c r="E44" s="12" t="s">
        <v>24</v>
      </c>
      <c r="F44" s="12" t="s">
        <v>126</v>
      </c>
      <c r="G44" s="14">
        <v>17.93</v>
      </c>
    </row>
    <row r="45" spans="1:8" ht="58.5" customHeight="1">
      <c r="A45" s="15" t="s">
        <v>20</v>
      </c>
      <c r="B45" s="15" t="s">
        <v>21</v>
      </c>
      <c r="C45" s="15" t="s">
        <v>217</v>
      </c>
      <c r="D45" s="15" t="s">
        <v>23</v>
      </c>
      <c r="E45" s="15" t="s">
        <v>24</v>
      </c>
      <c r="F45" s="15" t="s">
        <v>131</v>
      </c>
      <c r="G45" s="16">
        <v>1.5</v>
      </c>
      <c r="H45" s="17" t="s">
        <v>433</v>
      </c>
    </row>
    <row r="46" spans="1:8" ht="58.5" customHeight="1">
      <c r="A46" s="18" t="s">
        <v>20</v>
      </c>
      <c r="B46" s="18" t="s">
        <v>21</v>
      </c>
      <c r="C46" s="18" t="s">
        <v>225</v>
      </c>
      <c r="D46" s="18" t="s">
        <v>23</v>
      </c>
      <c r="E46" s="18" t="s">
        <v>24</v>
      </c>
      <c r="F46" s="18" t="s">
        <v>434</v>
      </c>
      <c r="G46" s="19">
        <v>4506</v>
      </c>
      <c r="H46" s="3" t="s">
        <v>435</v>
      </c>
    </row>
    <row r="47" spans="1:8" ht="58.5" customHeight="1">
      <c r="A47" s="18" t="s">
        <v>20</v>
      </c>
      <c r="B47" s="18" t="s">
        <v>21</v>
      </c>
      <c r="C47" s="18" t="s">
        <v>436</v>
      </c>
      <c r="D47" s="18" t="s">
        <v>23</v>
      </c>
      <c r="E47" s="18" t="s">
        <v>24</v>
      </c>
      <c r="F47" s="18" t="s">
        <v>427</v>
      </c>
      <c r="G47" s="18">
        <v>70</v>
      </c>
      <c r="H47" s="3" t="s">
        <v>435</v>
      </c>
    </row>
    <row r="48" spans="1:7" ht="58.5" customHeight="1">
      <c r="A48" s="18" t="s">
        <v>20</v>
      </c>
      <c r="B48" s="18" t="s">
        <v>21</v>
      </c>
      <c r="C48" s="18" t="s">
        <v>232</v>
      </c>
      <c r="D48" s="18" t="s">
        <v>23</v>
      </c>
      <c r="E48" s="18" t="s">
        <v>24</v>
      </c>
      <c r="F48" s="18" t="s">
        <v>233</v>
      </c>
      <c r="G48" s="18">
        <v>30</v>
      </c>
    </row>
    <row r="49" spans="1:7" ht="58.5" customHeight="1">
      <c r="A49" s="18" t="s">
        <v>20</v>
      </c>
      <c r="B49" s="18" t="s">
        <v>21</v>
      </c>
      <c r="C49" s="18" t="s">
        <v>421</v>
      </c>
      <c r="D49" s="18" t="s">
        <v>23</v>
      </c>
      <c r="E49" s="18" t="s">
        <v>24</v>
      </c>
      <c r="F49" s="18" t="s">
        <v>422</v>
      </c>
      <c r="G49" s="19">
        <v>30</v>
      </c>
    </row>
    <row r="50" spans="1:7" ht="58.5" customHeight="1">
      <c r="A50" s="18" t="s">
        <v>20</v>
      </c>
      <c r="B50" s="18" t="s">
        <v>21</v>
      </c>
      <c r="C50" s="20" t="s">
        <v>239</v>
      </c>
      <c r="D50" s="18" t="s">
        <v>23</v>
      </c>
      <c r="E50" s="18" t="s">
        <v>24</v>
      </c>
      <c r="F50" s="21" t="s">
        <v>240</v>
      </c>
      <c r="G50" s="18">
        <v>30</v>
      </c>
    </row>
    <row r="51" spans="1:7" ht="58.5" customHeight="1">
      <c r="A51" s="18" t="s">
        <v>20</v>
      </c>
      <c r="B51" s="18" t="s">
        <v>21</v>
      </c>
      <c r="C51" s="18" t="s">
        <v>245</v>
      </c>
      <c r="D51" s="18" t="s">
        <v>23</v>
      </c>
      <c r="E51" s="18" t="s">
        <v>24</v>
      </c>
      <c r="F51" s="22" t="s">
        <v>246</v>
      </c>
      <c r="G51" s="18">
        <v>30</v>
      </c>
    </row>
    <row r="52" spans="1:8" ht="58.5" customHeight="1">
      <c r="A52" s="18" t="s">
        <v>20</v>
      </c>
      <c r="B52" s="23" t="s">
        <v>21</v>
      </c>
      <c r="C52" s="24" t="s">
        <v>437</v>
      </c>
      <c r="D52" s="23" t="s">
        <v>251</v>
      </c>
      <c r="E52" s="23" t="s">
        <v>24</v>
      </c>
      <c r="F52" s="24" t="s">
        <v>252</v>
      </c>
      <c r="G52" s="23">
        <v>153</v>
      </c>
      <c r="H52" s="25" t="s">
        <v>438</v>
      </c>
    </row>
    <row r="53" spans="1:8" ht="58.5" customHeight="1">
      <c r="A53" s="18" t="s">
        <v>20</v>
      </c>
      <c r="B53" s="18" t="s">
        <v>21</v>
      </c>
      <c r="C53" s="18" t="s">
        <v>259</v>
      </c>
      <c r="D53" s="18" t="s">
        <v>23</v>
      </c>
      <c r="E53" s="18" t="s">
        <v>24</v>
      </c>
      <c r="F53" s="18" t="s">
        <v>260</v>
      </c>
      <c r="G53" s="19">
        <v>2286</v>
      </c>
      <c r="H53" s="25" t="s">
        <v>438</v>
      </c>
    </row>
    <row r="54" spans="1:8" ht="58.5" customHeight="1">
      <c r="A54" s="18" t="s">
        <v>20</v>
      </c>
      <c r="B54" s="18" t="s">
        <v>21</v>
      </c>
      <c r="C54" s="18" t="s">
        <v>266</v>
      </c>
      <c r="D54" s="18" t="s">
        <v>23</v>
      </c>
      <c r="E54" s="18" t="s">
        <v>24</v>
      </c>
      <c r="F54" s="18" t="s">
        <v>267</v>
      </c>
      <c r="G54" s="19">
        <v>2000</v>
      </c>
      <c r="H54" s="25" t="s">
        <v>438</v>
      </c>
    </row>
    <row r="55" spans="1:8" ht="58.5" customHeight="1">
      <c r="A55" s="18" t="s">
        <v>20</v>
      </c>
      <c r="B55" s="18" t="s">
        <v>21</v>
      </c>
      <c r="C55" s="18" t="s">
        <v>271</v>
      </c>
      <c r="D55" s="18" t="s">
        <v>23</v>
      </c>
      <c r="E55" s="18" t="s">
        <v>24</v>
      </c>
      <c r="F55" s="18" t="s">
        <v>272</v>
      </c>
      <c r="G55" s="18">
        <v>1000</v>
      </c>
      <c r="H55" s="25" t="s">
        <v>438</v>
      </c>
    </row>
    <row r="56" spans="1:9" ht="58.5" customHeight="1">
      <c r="A56" s="18" t="s">
        <v>20</v>
      </c>
      <c r="B56" s="18" t="s">
        <v>21</v>
      </c>
      <c r="C56" s="18" t="s">
        <v>276</v>
      </c>
      <c r="D56" s="18" t="s">
        <v>23</v>
      </c>
      <c r="E56" s="18" t="s">
        <v>277</v>
      </c>
      <c r="F56" s="26" t="s">
        <v>81</v>
      </c>
      <c r="G56" s="27">
        <v>26</v>
      </c>
      <c r="H56" s="25" t="s">
        <v>438</v>
      </c>
      <c r="I56" s="32"/>
    </row>
    <row r="57" spans="1:7" s="1" customFormat="1" ht="58.5" customHeight="1">
      <c r="A57" s="10" t="s">
        <v>284</v>
      </c>
      <c r="B57" s="10"/>
      <c r="C57" s="10"/>
      <c r="D57" s="10"/>
      <c r="E57" s="10"/>
      <c r="F57" s="10"/>
      <c r="G57" s="11">
        <v>51</v>
      </c>
    </row>
    <row r="58" spans="1:7" s="1" customFormat="1" ht="58.5" customHeight="1">
      <c r="A58" s="12" t="s">
        <v>20</v>
      </c>
      <c r="B58" s="12" t="s">
        <v>21</v>
      </c>
      <c r="C58" s="12" t="s">
        <v>285</v>
      </c>
      <c r="D58" s="12" t="s">
        <v>286</v>
      </c>
      <c r="E58" s="12" t="s">
        <v>24</v>
      </c>
      <c r="F58" s="12" t="s">
        <v>287</v>
      </c>
      <c r="G58" s="12">
        <v>30</v>
      </c>
    </row>
    <row r="59" spans="1:7" s="1" customFormat="1" ht="58.5" customHeight="1">
      <c r="A59" s="12" t="s">
        <v>20</v>
      </c>
      <c r="B59" s="12" t="s">
        <v>21</v>
      </c>
      <c r="C59" s="12" t="s">
        <v>293</v>
      </c>
      <c r="D59" s="12" t="s">
        <v>286</v>
      </c>
      <c r="E59" s="12" t="s">
        <v>24</v>
      </c>
      <c r="F59" s="12" t="s">
        <v>294</v>
      </c>
      <c r="G59" s="28">
        <v>10.6</v>
      </c>
    </row>
    <row r="60" spans="1:7" s="1" customFormat="1" ht="58.5" customHeight="1">
      <c r="A60" s="12" t="s">
        <v>20</v>
      </c>
      <c r="B60" s="12" t="s">
        <v>21</v>
      </c>
      <c r="C60" s="12" t="s">
        <v>300</v>
      </c>
      <c r="D60" s="12" t="s">
        <v>286</v>
      </c>
      <c r="E60" s="12" t="s">
        <v>24</v>
      </c>
      <c r="F60" s="12" t="s">
        <v>294</v>
      </c>
      <c r="G60" s="12">
        <v>10.4</v>
      </c>
    </row>
    <row r="61" spans="1:7" s="1" customFormat="1" ht="58.5" customHeight="1">
      <c r="A61" s="10" t="s">
        <v>305</v>
      </c>
      <c r="B61" s="10"/>
      <c r="C61" s="10"/>
      <c r="D61" s="10"/>
      <c r="E61" s="10"/>
      <c r="F61" s="10"/>
      <c r="G61" s="29">
        <v>4413</v>
      </c>
    </row>
    <row r="62" spans="1:7" s="1" customFormat="1" ht="58.5" customHeight="1">
      <c r="A62" s="12" t="s">
        <v>20</v>
      </c>
      <c r="B62" s="12" t="s">
        <v>21</v>
      </c>
      <c r="C62" s="12" t="s">
        <v>306</v>
      </c>
      <c r="D62" s="12" t="s">
        <v>307</v>
      </c>
      <c r="E62" s="12" t="s">
        <v>24</v>
      </c>
      <c r="F62" s="12" t="s">
        <v>287</v>
      </c>
      <c r="G62" s="18">
        <v>4413</v>
      </c>
    </row>
    <row r="63" spans="1:7" s="1" customFormat="1" ht="58.5" customHeight="1">
      <c r="A63" s="30" t="s">
        <v>312</v>
      </c>
      <c r="B63" s="30"/>
      <c r="C63" s="30"/>
      <c r="D63" s="30"/>
      <c r="E63" s="30"/>
      <c r="F63" s="30"/>
      <c r="G63" s="29">
        <f>G64+G65+G66</f>
        <v>354.6</v>
      </c>
    </row>
    <row r="64" spans="1:7" s="1" customFormat="1" ht="58.5" customHeight="1">
      <c r="A64" s="31" t="s">
        <v>20</v>
      </c>
      <c r="B64" s="12" t="s">
        <v>21</v>
      </c>
      <c r="C64" s="12" t="s">
        <v>313</v>
      </c>
      <c r="D64" s="12" t="s">
        <v>314</v>
      </c>
      <c r="E64" s="12" t="s">
        <v>24</v>
      </c>
      <c r="F64" s="12" t="s">
        <v>294</v>
      </c>
      <c r="G64" s="12">
        <v>150</v>
      </c>
    </row>
    <row r="65" spans="1:7" s="1" customFormat="1" ht="58.5" customHeight="1">
      <c r="A65" s="31" t="s">
        <v>20</v>
      </c>
      <c r="B65" s="12" t="s">
        <v>21</v>
      </c>
      <c r="C65" s="12" t="s">
        <v>321</v>
      </c>
      <c r="D65" s="12" t="s">
        <v>314</v>
      </c>
      <c r="E65" s="12" t="s">
        <v>24</v>
      </c>
      <c r="F65" s="12" t="s">
        <v>294</v>
      </c>
      <c r="G65" s="12">
        <v>101.1</v>
      </c>
    </row>
    <row r="66" spans="1:7" s="1" customFormat="1" ht="58.5" customHeight="1">
      <c r="A66" s="31" t="s">
        <v>20</v>
      </c>
      <c r="B66" s="12" t="s">
        <v>21</v>
      </c>
      <c r="C66" s="12" t="s">
        <v>327</v>
      </c>
      <c r="D66" s="12" t="s">
        <v>314</v>
      </c>
      <c r="E66" s="12" t="s">
        <v>24</v>
      </c>
      <c r="F66" s="12" t="s">
        <v>294</v>
      </c>
      <c r="G66" s="18">
        <v>103.5</v>
      </c>
    </row>
    <row r="67" spans="1:7" s="1" customFormat="1" ht="58.5" customHeight="1">
      <c r="A67" s="30" t="s">
        <v>332</v>
      </c>
      <c r="B67" s="30"/>
      <c r="C67" s="30"/>
      <c r="D67" s="30"/>
      <c r="E67" s="30"/>
      <c r="F67" s="30"/>
      <c r="G67" s="29">
        <v>900</v>
      </c>
    </row>
    <row r="68" spans="1:7" s="1" customFormat="1" ht="58.5" customHeight="1">
      <c r="A68" s="29" t="s">
        <v>20</v>
      </c>
      <c r="B68" s="12" t="s">
        <v>21</v>
      </c>
      <c r="C68" s="12" t="s">
        <v>333</v>
      </c>
      <c r="D68" s="12" t="s">
        <v>334</v>
      </c>
      <c r="E68" s="12" t="s">
        <v>24</v>
      </c>
      <c r="F68" s="12" t="s">
        <v>335</v>
      </c>
      <c r="G68" s="33">
        <v>900</v>
      </c>
    </row>
    <row r="69" spans="1:7" s="1" customFormat="1" ht="58.5" customHeight="1">
      <c r="A69" s="30" t="s">
        <v>341</v>
      </c>
      <c r="B69" s="30"/>
      <c r="C69" s="30"/>
      <c r="D69" s="30"/>
      <c r="E69" s="30"/>
      <c r="F69" s="30"/>
      <c r="G69" s="29">
        <v>274.4</v>
      </c>
    </row>
    <row r="70" spans="1:7" s="1" customFormat="1" ht="58.5" customHeight="1">
      <c r="A70" s="29" t="s">
        <v>20</v>
      </c>
      <c r="B70" s="12" t="s">
        <v>21</v>
      </c>
      <c r="C70" s="12" t="s">
        <v>342</v>
      </c>
      <c r="D70" s="12" t="s">
        <v>343</v>
      </c>
      <c r="E70" s="12" t="s">
        <v>24</v>
      </c>
      <c r="F70" s="12" t="s">
        <v>344</v>
      </c>
      <c r="G70" s="18">
        <v>274.4</v>
      </c>
    </row>
    <row r="71" spans="1:7" s="1" customFormat="1" ht="58.5" customHeight="1">
      <c r="A71" s="34" t="s">
        <v>351</v>
      </c>
      <c r="B71" s="35"/>
      <c r="C71" s="35"/>
      <c r="D71" s="35"/>
      <c r="E71" s="35"/>
      <c r="F71" s="35"/>
      <c r="G71" s="29">
        <f>G72+G73</f>
        <v>2260</v>
      </c>
    </row>
    <row r="72" spans="1:7" s="1" customFormat="1" ht="58.5" customHeight="1">
      <c r="A72" s="31" t="s">
        <v>20</v>
      </c>
      <c r="B72" s="12" t="s">
        <v>21</v>
      </c>
      <c r="C72" s="12" t="s">
        <v>352</v>
      </c>
      <c r="D72" s="12" t="s">
        <v>353</v>
      </c>
      <c r="E72" s="12" t="s">
        <v>24</v>
      </c>
      <c r="F72" s="12" t="s">
        <v>354</v>
      </c>
      <c r="G72" s="33">
        <v>260</v>
      </c>
    </row>
    <row r="73" spans="1:7" s="1" customFormat="1" ht="58.5" customHeight="1">
      <c r="A73" s="29" t="s">
        <v>20</v>
      </c>
      <c r="B73" s="12" t="s">
        <v>21</v>
      </c>
      <c r="C73" s="36" t="s">
        <v>361</v>
      </c>
      <c r="D73" s="12" t="s">
        <v>353</v>
      </c>
      <c r="E73" s="12" t="s">
        <v>24</v>
      </c>
      <c r="F73" s="12" t="s">
        <v>354</v>
      </c>
      <c r="G73" s="12">
        <v>2000</v>
      </c>
    </row>
    <row r="74" spans="1:7" s="1" customFormat="1" ht="58.5" customHeight="1">
      <c r="A74" s="34" t="s">
        <v>367</v>
      </c>
      <c r="B74" s="35"/>
      <c r="C74" s="35"/>
      <c r="D74" s="35"/>
      <c r="E74" s="35"/>
      <c r="F74" s="35"/>
      <c r="G74" s="18">
        <v>4300</v>
      </c>
    </row>
    <row r="75" spans="1:8" s="1" customFormat="1" ht="58.5" customHeight="1">
      <c r="A75" s="31" t="s">
        <v>20</v>
      </c>
      <c r="B75" s="12" t="s">
        <v>21</v>
      </c>
      <c r="C75" s="12" t="s">
        <v>368</v>
      </c>
      <c r="D75" s="12" t="s">
        <v>369</v>
      </c>
      <c r="E75" s="12" t="s">
        <v>24</v>
      </c>
      <c r="F75" s="12" t="s">
        <v>344</v>
      </c>
      <c r="G75" s="18">
        <v>4300</v>
      </c>
      <c r="H75" s="37" t="s">
        <v>439</v>
      </c>
    </row>
    <row r="76" spans="1:7" s="1" customFormat="1" ht="58.5" customHeight="1">
      <c r="A76" s="30" t="s">
        <v>375</v>
      </c>
      <c r="B76" s="30"/>
      <c r="C76" s="30"/>
      <c r="D76" s="30"/>
      <c r="E76" s="30"/>
      <c r="F76" s="30"/>
      <c r="G76" s="18">
        <v>230</v>
      </c>
    </row>
    <row r="77" spans="1:7" s="1" customFormat="1" ht="58.5" customHeight="1">
      <c r="A77" s="22" t="s">
        <v>20</v>
      </c>
      <c r="B77" s="18" t="s">
        <v>21</v>
      </c>
      <c r="C77" s="18" t="s">
        <v>440</v>
      </c>
      <c r="D77" s="18" t="s">
        <v>377</v>
      </c>
      <c r="E77" s="18" t="s">
        <v>24</v>
      </c>
      <c r="F77" s="18" t="s">
        <v>378</v>
      </c>
      <c r="G77" s="18">
        <v>20</v>
      </c>
    </row>
    <row r="78" spans="1:7" s="1" customFormat="1" ht="58.5" customHeight="1">
      <c r="A78" s="31" t="s">
        <v>20</v>
      </c>
      <c r="B78" s="12" t="s">
        <v>21</v>
      </c>
      <c r="C78" s="36" t="s">
        <v>383</v>
      </c>
      <c r="D78" s="12" t="s">
        <v>377</v>
      </c>
      <c r="E78" s="12" t="s">
        <v>24</v>
      </c>
      <c r="F78" s="36" t="s">
        <v>384</v>
      </c>
      <c r="G78" s="12">
        <v>30</v>
      </c>
    </row>
    <row r="79" spans="1:7" s="1" customFormat="1" ht="58.5" customHeight="1">
      <c r="A79" s="31" t="s">
        <v>20</v>
      </c>
      <c r="B79" s="12" t="s">
        <v>21</v>
      </c>
      <c r="C79" s="36" t="s">
        <v>388</v>
      </c>
      <c r="D79" s="12" t="s">
        <v>377</v>
      </c>
      <c r="E79" s="12" t="s">
        <v>24</v>
      </c>
      <c r="F79" s="36" t="s">
        <v>389</v>
      </c>
      <c r="G79" s="12">
        <v>30</v>
      </c>
    </row>
    <row r="80" spans="1:7" s="1" customFormat="1" ht="58.5" customHeight="1">
      <c r="A80" s="31" t="s">
        <v>20</v>
      </c>
      <c r="B80" s="12" t="s">
        <v>21</v>
      </c>
      <c r="C80" s="38" t="s">
        <v>393</v>
      </c>
      <c r="D80" s="12" t="s">
        <v>377</v>
      </c>
      <c r="E80" s="12" t="s">
        <v>24</v>
      </c>
      <c r="F80" s="12" t="s">
        <v>394</v>
      </c>
      <c r="G80" s="12">
        <v>30</v>
      </c>
    </row>
    <row r="81" spans="1:7" s="1" customFormat="1" ht="58.5" customHeight="1">
      <c r="A81" s="31" t="s">
        <v>20</v>
      </c>
      <c r="B81" s="12" t="s">
        <v>21</v>
      </c>
      <c r="C81" s="12" t="s">
        <v>398</v>
      </c>
      <c r="D81" s="12" t="s">
        <v>377</v>
      </c>
      <c r="E81" s="12" t="s">
        <v>24</v>
      </c>
      <c r="F81" s="12" t="s">
        <v>399</v>
      </c>
      <c r="G81" s="33">
        <v>30</v>
      </c>
    </row>
    <row r="82" spans="1:7" s="1" customFormat="1" ht="58.5" customHeight="1">
      <c r="A82" s="31" t="s">
        <v>20</v>
      </c>
      <c r="B82" s="12" t="s">
        <v>21</v>
      </c>
      <c r="C82" s="12" t="s">
        <v>404</v>
      </c>
      <c r="D82" s="12" t="s">
        <v>377</v>
      </c>
      <c r="E82" s="12" t="s">
        <v>24</v>
      </c>
      <c r="F82" s="39" t="s">
        <v>405</v>
      </c>
      <c r="G82" s="12">
        <v>30</v>
      </c>
    </row>
    <row r="83" spans="1:7" s="1" customFormat="1" ht="58.5" customHeight="1">
      <c r="A83" s="31" t="s">
        <v>20</v>
      </c>
      <c r="B83" s="12" t="s">
        <v>21</v>
      </c>
      <c r="C83" s="36" t="s">
        <v>411</v>
      </c>
      <c r="D83" s="12" t="s">
        <v>377</v>
      </c>
      <c r="E83" s="12" t="s">
        <v>24</v>
      </c>
      <c r="F83" s="36" t="s">
        <v>412</v>
      </c>
      <c r="G83" s="12">
        <v>30</v>
      </c>
    </row>
    <row r="84" spans="1:7" s="1" customFormat="1" ht="58.5" customHeight="1">
      <c r="A84" s="31" t="s">
        <v>20</v>
      </c>
      <c r="B84" s="12" t="s">
        <v>21</v>
      </c>
      <c r="C84" s="12" t="s">
        <v>415</v>
      </c>
      <c r="D84" s="12" t="s">
        <v>377</v>
      </c>
      <c r="E84" s="12" t="s">
        <v>24</v>
      </c>
      <c r="F84" s="12" t="s">
        <v>416</v>
      </c>
      <c r="G84" s="12">
        <v>30</v>
      </c>
    </row>
  </sheetData>
  <sheetProtection/>
  <mergeCells count="11">
    <mergeCell ref="A1:G1"/>
    <mergeCell ref="A2:G2"/>
    <mergeCell ref="A5:F5"/>
    <mergeCell ref="A57:F57"/>
    <mergeCell ref="A61:F61"/>
    <mergeCell ref="A63:F63"/>
    <mergeCell ref="A67:F67"/>
    <mergeCell ref="A69:F69"/>
    <mergeCell ref="A71:F71"/>
    <mergeCell ref="A74:F74"/>
    <mergeCell ref="A76:F7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青一</cp:lastModifiedBy>
  <cp:lastPrinted>2022-06-25T03:18:42Z</cp:lastPrinted>
  <dcterms:created xsi:type="dcterms:W3CDTF">2019-07-01T11:36:18Z</dcterms:created>
  <dcterms:modified xsi:type="dcterms:W3CDTF">2022-11-02T06:59:34Z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CCA1A95AD77446A087AD3A3BE0BE66A7</vt:lpwstr>
  </property>
</Properties>
</file>